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novikova\Desktop\"/>
    </mc:Choice>
  </mc:AlternateContent>
  <bookViews>
    <workbookView xWindow="0" yWindow="0" windowWidth="20490" windowHeight="7155"/>
  </bookViews>
  <sheets>
    <sheet name="ТМЦ не востребованные в пр-ве" sheetId="1" r:id="rId1"/>
    <sheet name="Лист4 (2)" sheetId="2" state="hidden" r:id="rId2"/>
  </sheets>
  <definedNames>
    <definedName name="_xlnm._FilterDatabase" localSheetId="1" hidden="1">'Лист4 (2)'!$A$5:$H$92</definedName>
    <definedName name="_xlnm._FilterDatabase" localSheetId="0" hidden="1">'ТМЦ не востребованные в пр-ве'!$A$5:$H$92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K93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7" i="1"/>
  <c r="H93" i="1" l="1"/>
  <c r="L39" i="2"/>
  <c r="L71" i="2"/>
  <c r="K13" i="2"/>
  <c r="L13" i="2" s="1"/>
  <c r="K17" i="2"/>
  <c r="L17" i="2" s="1"/>
  <c r="K29" i="2"/>
  <c r="L29" i="2" s="1"/>
  <c r="K45" i="2"/>
  <c r="L45" i="2" s="1"/>
  <c r="K49" i="2"/>
  <c r="L49" i="2" s="1"/>
  <c r="K61" i="2"/>
  <c r="L61" i="2" s="1"/>
  <c r="K72" i="2"/>
  <c r="L72" i="2" s="1"/>
  <c r="K73" i="2"/>
  <c r="L73" i="2" s="1"/>
  <c r="K80" i="2"/>
  <c r="L80" i="2" s="1"/>
  <c r="K88" i="2"/>
  <c r="L88" i="2" s="1"/>
  <c r="K89" i="2"/>
  <c r="L89" i="2" s="1"/>
  <c r="J10" i="2"/>
  <c r="K10" i="2" s="1"/>
  <c r="L10" i="2" s="1"/>
  <c r="J11" i="2"/>
  <c r="K11" i="2" s="1"/>
  <c r="L11" i="2" s="1"/>
  <c r="J14" i="2"/>
  <c r="K14" i="2" s="1"/>
  <c r="L14" i="2" s="1"/>
  <c r="J15" i="2"/>
  <c r="K15" i="2" s="1"/>
  <c r="L15" i="2" s="1"/>
  <c r="J18" i="2"/>
  <c r="K18" i="2" s="1"/>
  <c r="L18" i="2" s="1"/>
  <c r="J19" i="2"/>
  <c r="K19" i="2" s="1"/>
  <c r="L19" i="2" s="1"/>
  <c r="J22" i="2"/>
  <c r="K22" i="2" s="1"/>
  <c r="L22" i="2" s="1"/>
  <c r="J23" i="2"/>
  <c r="K23" i="2" s="1"/>
  <c r="L23" i="2" s="1"/>
  <c r="J26" i="2"/>
  <c r="K26" i="2" s="1"/>
  <c r="L26" i="2" s="1"/>
  <c r="J27" i="2"/>
  <c r="K27" i="2" s="1"/>
  <c r="L27" i="2" s="1"/>
  <c r="J30" i="2"/>
  <c r="K30" i="2" s="1"/>
  <c r="L30" i="2" s="1"/>
  <c r="J31" i="2"/>
  <c r="K31" i="2" s="1"/>
  <c r="L31" i="2" s="1"/>
  <c r="J34" i="2"/>
  <c r="K34" i="2" s="1"/>
  <c r="L34" i="2" s="1"/>
  <c r="J35" i="2"/>
  <c r="K35" i="2" s="1"/>
  <c r="L35" i="2" s="1"/>
  <c r="J38" i="2"/>
  <c r="K38" i="2" s="1"/>
  <c r="L38" i="2" s="1"/>
  <c r="J39" i="2"/>
  <c r="K39" i="2" s="1"/>
  <c r="J42" i="2"/>
  <c r="K42" i="2" s="1"/>
  <c r="L42" i="2" s="1"/>
  <c r="J43" i="2"/>
  <c r="K43" i="2" s="1"/>
  <c r="L43" i="2" s="1"/>
  <c r="J46" i="2"/>
  <c r="K46" i="2" s="1"/>
  <c r="L46" i="2" s="1"/>
  <c r="J47" i="2"/>
  <c r="K47" i="2" s="1"/>
  <c r="L47" i="2" s="1"/>
  <c r="J50" i="2"/>
  <c r="K50" i="2" s="1"/>
  <c r="L50" i="2" s="1"/>
  <c r="J51" i="2"/>
  <c r="K51" i="2" s="1"/>
  <c r="L51" i="2" s="1"/>
  <c r="J54" i="2"/>
  <c r="K54" i="2" s="1"/>
  <c r="L54" i="2" s="1"/>
  <c r="J55" i="2"/>
  <c r="K55" i="2" s="1"/>
  <c r="L55" i="2" s="1"/>
  <c r="J58" i="2"/>
  <c r="K58" i="2" s="1"/>
  <c r="L58" i="2" s="1"/>
  <c r="J59" i="2"/>
  <c r="K59" i="2" s="1"/>
  <c r="L59" i="2" s="1"/>
  <c r="J62" i="2"/>
  <c r="K62" i="2" s="1"/>
  <c r="L62" i="2" s="1"/>
  <c r="J63" i="2"/>
  <c r="K63" i="2" s="1"/>
  <c r="L63" i="2" s="1"/>
  <c r="J66" i="2"/>
  <c r="K66" i="2" s="1"/>
  <c r="L66" i="2" s="1"/>
  <c r="J67" i="2"/>
  <c r="K67" i="2" s="1"/>
  <c r="L67" i="2" s="1"/>
  <c r="J70" i="2"/>
  <c r="K70" i="2" s="1"/>
  <c r="L70" i="2" s="1"/>
  <c r="J71" i="2"/>
  <c r="K71" i="2" s="1"/>
  <c r="J74" i="2"/>
  <c r="K74" i="2" s="1"/>
  <c r="L74" i="2" s="1"/>
  <c r="J75" i="2"/>
  <c r="K75" i="2" s="1"/>
  <c r="L75" i="2" s="1"/>
  <c r="J78" i="2"/>
  <c r="K78" i="2" s="1"/>
  <c r="L78" i="2" s="1"/>
  <c r="J79" i="2"/>
  <c r="K79" i="2" s="1"/>
  <c r="L79" i="2" s="1"/>
  <c r="J82" i="2"/>
  <c r="K82" i="2" s="1"/>
  <c r="L82" i="2" s="1"/>
  <c r="J83" i="2"/>
  <c r="K83" i="2" s="1"/>
  <c r="L83" i="2" s="1"/>
  <c r="J86" i="2"/>
  <c r="K86" i="2" s="1"/>
  <c r="L86" i="2" s="1"/>
  <c r="J87" i="2"/>
  <c r="K87" i="2" s="1"/>
  <c r="L87" i="2" s="1"/>
  <c r="J90" i="2"/>
  <c r="K90" i="2" s="1"/>
  <c r="L90" i="2" s="1"/>
  <c r="J91" i="2"/>
  <c r="K91" i="2" s="1"/>
  <c r="L91" i="2" s="1"/>
  <c r="I8" i="2"/>
  <c r="J8" i="2" s="1"/>
  <c r="K8" i="2" s="1"/>
  <c r="L8" i="2" s="1"/>
  <c r="I9" i="2"/>
  <c r="J9" i="2" s="1"/>
  <c r="K9" i="2" s="1"/>
  <c r="L9" i="2" s="1"/>
  <c r="I10" i="2"/>
  <c r="I11" i="2"/>
  <c r="I12" i="2"/>
  <c r="J12" i="2" s="1"/>
  <c r="K12" i="2" s="1"/>
  <c r="L12" i="2" s="1"/>
  <c r="I13" i="2"/>
  <c r="J13" i="2" s="1"/>
  <c r="I14" i="2"/>
  <c r="I15" i="2"/>
  <c r="I16" i="2"/>
  <c r="J16" i="2" s="1"/>
  <c r="K16" i="2" s="1"/>
  <c r="L16" i="2" s="1"/>
  <c r="I17" i="2"/>
  <c r="J17" i="2" s="1"/>
  <c r="I18" i="2"/>
  <c r="I19" i="2"/>
  <c r="I20" i="2"/>
  <c r="J20" i="2" s="1"/>
  <c r="K20" i="2" s="1"/>
  <c r="L20" i="2" s="1"/>
  <c r="I21" i="2"/>
  <c r="J21" i="2" s="1"/>
  <c r="K21" i="2" s="1"/>
  <c r="L21" i="2" s="1"/>
  <c r="I22" i="2"/>
  <c r="I23" i="2"/>
  <c r="I24" i="2"/>
  <c r="J24" i="2" s="1"/>
  <c r="K24" i="2" s="1"/>
  <c r="L24" i="2" s="1"/>
  <c r="I25" i="2"/>
  <c r="J25" i="2" s="1"/>
  <c r="K25" i="2" s="1"/>
  <c r="L25" i="2" s="1"/>
  <c r="I26" i="2"/>
  <c r="I27" i="2"/>
  <c r="I28" i="2"/>
  <c r="J28" i="2" s="1"/>
  <c r="K28" i="2" s="1"/>
  <c r="L28" i="2" s="1"/>
  <c r="I29" i="2"/>
  <c r="J29" i="2" s="1"/>
  <c r="I30" i="2"/>
  <c r="I31" i="2"/>
  <c r="I32" i="2"/>
  <c r="J32" i="2" s="1"/>
  <c r="K32" i="2" s="1"/>
  <c r="L32" i="2" s="1"/>
  <c r="I33" i="2"/>
  <c r="J33" i="2" s="1"/>
  <c r="K33" i="2" s="1"/>
  <c r="L33" i="2" s="1"/>
  <c r="I34" i="2"/>
  <c r="I35" i="2"/>
  <c r="I36" i="2"/>
  <c r="J36" i="2" s="1"/>
  <c r="K36" i="2" s="1"/>
  <c r="L36" i="2" s="1"/>
  <c r="I37" i="2"/>
  <c r="J37" i="2" s="1"/>
  <c r="K37" i="2" s="1"/>
  <c r="L37" i="2" s="1"/>
  <c r="I38" i="2"/>
  <c r="I39" i="2"/>
  <c r="I40" i="2"/>
  <c r="J40" i="2" s="1"/>
  <c r="K40" i="2" s="1"/>
  <c r="L40" i="2" s="1"/>
  <c r="I41" i="2"/>
  <c r="J41" i="2" s="1"/>
  <c r="K41" i="2" s="1"/>
  <c r="L41" i="2" s="1"/>
  <c r="I42" i="2"/>
  <c r="I43" i="2"/>
  <c r="I44" i="2"/>
  <c r="J44" i="2" s="1"/>
  <c r="K44" i="2" s="1"/>
  <c r="L44" i="2" s="1"/>
  <c r="I45" i="2"/>
  <c r="J45" i="2" s="1"/>
  <c r="I46" i="2"/>
  <c r="I47" i="2"/>
  <c r="I48" i="2"/>
  <c r="J48" i="2" s="1"/>
  <c r="K48" i="2" s="1"/>
  <c r="L48" i="2" s="1"/>
  <c r="I49" i="2"/>
  <c r="J49" i="2" s="1"/>
  <c r="I50" i="2"/>
  <c r="I51" i="2"/>
  <c r="I52" i="2"/>
  <c r="J52" i="2" s="1"/>
  <c r="K52" i="2" s="1"/>
  <c r="L52" i="2" s="1"/>
  <c r="I53" i="2"/>
  <c r="J53" i="2" s="1"/>
  <c r="K53" i="2" s="1"/>
  <c r="L53" i="2" s="1"/>
  <c r="I54" i="2"/>
  <c r="I55" i="2"/>
  <c r="I56" i="2"/>
  <c r="J56" i="2" s="1"/>
  <c r="K56" i="2" s="1"/>
  <c r="L56" i="2" s="1"/>
  <c r="I57" i="2"/>
  <c r="J57" i="2" s="1"/>
  <c r="K57" i="2" s="1"/>
  <c r="L57" i="2" s="1"/>
  <c r="I58" i="2"/>
  <c r="I59" i="2"/>
  <c r="I60" i="2"/>
  <c r="J60" i="2" s="1"/>
  <c r="K60" i="2" s="1"/>
  <c r="L60" i="2" s="1"/>
  <c r="I61" i="2"/>
  <c r="J61" i="2" s="1"/>
  <c r="I62" i="2"/>
  <c r="I63" i="2"/>
  <c r="I64" i="2"/>
  <c r="J64" i="2" s="1"/>
  <c r="K64" i="2" s="1"/>
  <c r="L64" i="2" s="1"/>
  <c r="I65" i="2"/>
  <c r="J65" i="2" s="1"/>
  <c r="K65" i="2" s="1"/>
  <c r="L65" i="2" s="1"/>
  <c r="I66" i="2"/>
  <c r="I67" i="2"/>
  <c r="I68" i="2"/>
  <c r="J68" i="2" s="1"/>
  <c r="K68" i="2" s="1"/>
  <c r="L68" i="2" s="1"/>
  <c r="I69" i="2"/>
  <c r="J69" i="2" s="1"/>
  <c r="K69" i="2" s="1"/>
  <c r="L69" i="2" s="1"/>
  <c r="I70" i="2"/>
  <c r="I71" i="2"/>
  <c r="I72" i="2"/>
  <c r="J72" i="2" s="1"/>
  <c r="I73" i="2"/>
  <c r="J73" i="2" s="1"/>
  <c r="I74" i="2"/>
  <c r="I75" i="2"/>
  <c r="I76" i="2"/>
  <c r="J76" i="2" s="1"/>
  <c r="K76" i="2" s="1"/>
  <c r="L76" i="2" s="1"/>
  <c r="I77" i="2"/>
  <c r="J77" i="2" s="1"/>
  <c r="K77" i="2" s="1"/>
  <c r="L77" i="2" s="1"/>
  <c r="I78" i="2"/>
  <c r="I79" i="2"/>
  <c r="I80" i="2"/>
  <c r="J80" i="2" s="1"/>
  <c r="I81" i="2"/>
  <c r="J81" i="2" s="1"/>
  <c r="K81" i="2" s="1"/>
  <c r="L81" i="2" s="1"/>
  <c r="I82" i="2"/>
  <c r="I83" i="2"/>
  <c r="I84" i="2"/>
  <c r="J84" i="2" s="1"/>
  <c r="K84" i="2" s="1"/>
  <c r="L84" i="2" s="1"/>
  <c r="I85" i="2"/>
  <c r="J85" i="2" s="1"/>
  <c r="K85" i="2" s="1"/>
  <c r="L85" i="2" s="1"/>
  <c r="I86" i="2"/>
  <c r="I87" i="2"/>
  <c r="I88" i="2"/>
  <c r="J88" i="2" s="1"/>
  <c r="I89" i="2"/>
  <c r="J89" i="2" s="1"/>
  <c r="I90" i="2"/>
  <c r="I91" i="2"/>
  <c r="I92" i="2"/>
  <c r="J92" i="2" s="1"/>
  <c r="K92" i="2" s="1"/>
  <c r="L92" i="2" s="1"/>
  <c r="I7" i="2"/>
  <c r="J7" i="2" s="1"/>
  <c r="K7" i="2" s="1"/>
  <c r="L7" i="2" s="1"/>
</calcChain>
</file>

<file path=xl/sharedStrings.xml><?xml version="1.0" encoding="utf-8"?>
<sst xmlns="http://schemas.openxmlformats.org/spreadsheetml/2006/main" count="545" uniqueCount="112">
  <si>
    <t xml:space="preserve">Каверзин А.П.-Зав.центр.складом </t>
  </si>
  <si>
    <t>шт</t>
  </si>
  <si>
    <t>Пружина уплотнения опорного катка, ГТТ, 7.39.128</t>
  </si>
  <si>
    <t>Кольцо уплотнительное, ГТТ, 21.32.112</t>
  </si>
  <si>
    <t>шт.</t>
  </si>
  <si>
    <t>Диск фрикциона ведомый, ГТТ, 5-10-177</t>
  </si>
  <si>
    <t>Сальник, ГТТ, 21.32.145</t>
  </si>
  <si>
    <t>Палец звена гусеницы, ГТТ, 21.34.105</t>
  </si>
  <si>
    <t>Вал главного фрикциона, ГТТ, 740-13-20</t>
  </si>
  <si>
    <t>Кольцо уплотнительное оси рычага, ГТТ, 21.32.157</t>
  </si>
  <si>
    <t>Гайка, ГТТ, М16*1.5-6Н.6.019</t>
  </si>
  <si>
    <t>Звено гусеницы, ГТТ, 21.34.101-1</t>
  </si>
  <si>
    <t>Диск фрикциона ведущий, ГТТ, 5.10.176</t>
  </si>
  <si>
    <t>Фильтр топливный, ГТТ, 21-03-058</t>
  </si>
  <si>
    <t>Диафрагма, ГТТ, А5.32.117</t>
  </si>
  <si>
    <t>Лента тормоза механизма поворота, ГТТ, 21.23.023</t>
  </si>
  <si>
    <t>Кольцо уплотнительное, ГТТ, 21.31.112</t>
  </si>
  <si>
    <t>Втулка балансирная наружная, ГТТ, А5.40.507-1</t>
  </si>
  <si>
    <t>Обойма сальника оси рычага, ГТТ, 21.32.144</t>
  </si>
  <si>
    <t>штука</t>
  </si>
  <si>
    <t>Втулка проставочная  малая, ГТТ, А5.32.115</t>
  </si>
  <si>
    <t>Втулка балансирная внутренняя, ГТТ, 5-40-507</t>
  </si>
  <si>
    <t>Рычаг катка в сборе, ГТТ, 21.32.021</t>
  </si>
  <si>
    <t>Диск ведущий в сборе, ГТТ, А5.32.029</t>
  </si>
  <si>
    <t>Уплотнение опорного катка, ГТТ, 21.32...</t>
  </si>
  <si>
    <t>Муфта зубчатая карданного валика, ГТТ, 5-10-162-1</t>
  </si>
  <si>
    <t>Лента тормоза остановочного, ГТТ, 21.23.026</t>
  </si>
  <si>
    <t>Крышка ступицы в сборе, ГТТ, 21.32.025</t>
  </si>
  <si>
    <t>Барабан ведущий, ГТТ, 21.10.169</t>
  </si>
  <si>
    <t>Вал торсионный, ГТТ, 21.32.109</t>
  </si>
  <si>
    <t>Уплотнение торцевое в сборе, ГТТ, 21.11.026</t>
  </si>
  <si>
    <t>Свеча накала, ГТТ, А5.50.030.2А</t>
  </si>
  <si>
    <t>Ремкомплект помпы, ГТТ, 6411-30</t>
  </si>
  <si>
    <t>Муфта зубчатая, ГТТ, 21.10.103-1</t>
  </si>
  <si>
    <t>Муфта зубчатая левая, ГТТ, 21-10-149</t>
  </si>
  <si>
    <t>Колесо ведущее, ГТТ, 21-30-001</t>
  </si>
  <si>
    <t>Каток опорный с шиной 700х120, ГТТ, 21.32.023</t>
  </si>
  <si>
    <t>Диск фрикциона ведомый, ГТТ, 21.01.012</t>
  </si>
  <si>
    <t>Гайка вала передаточного, ГТТ, 21-10-140</t>
  </si>
  <si>
    <t>Втулка проставочная большая, ГТТ, 21.32.110</t>
  </si>
  <si>
    <t>Венец ведущего колеса, ГТТ, 21-30-101-1</t>
  </si>
  <si>
    <t>Вал торсионный, ГТТ, 21.32.108</t>
  </si>
  <si>
    <t>Форсунка двигателя В-6А, ГТТ, 21.05.061</t>
  </si>
  <si>
    <t>Реле-регулятор РРТ-32, ГТТ, 21.50.189-1</t>
  </si>
  <si>
    <t>Ось коленчатая с лабиринтным кольцом, ГТТ, 21.31.021</t>
  </si>
  <si>
    <t>Колесо направляющее в сборе, ГТТ, 21.31.023-1</t>
  </si>
  <si>
    <t>Шестерня ведущая 5-ой передачи, ГТТ, 21-10-127</t>
  </si>
  <si>
    <t>Шестерня ведущая 2-ой передачи, ГТТ, 21-10-120</t>
  </si>
  <si>
    <t>Шестерня ведомая 5-ой передачи, ГТТ, 21.10.128</t>
  </si>
  <si>
    <t>Съемник торсионов, ГТТ, 21.61.028</t>
  </si>
  <si>
    <t>компл</t>
  </si>
  <si>
    <t>Прокладка головки блока, ГТТ, 3303-08-1</t>
  </si>
  <si>
    <t>Насос в сборе, ГТТ, 21.12.011</t>
  </si>
  <si>
    <t>Муфта зубчатая, ГТТ, 21-01-117</t>
  </si>
  <si>
    <t>Муфта зубчатая правая, ГТТ, 21.10.281</t>
  </si>
  <si>
    <t>Замок двери, ГТТ, 21-42-0552</t>
  </si>
  <si>
    <t>Замок двери левый, ГТТ, 21.42.054-1</t>
  </si>
  <si>
    <t>Втулка разрезная, ГТТ, 21.31.113</t>
  </si>
  <si>
    <t>Валик карданный правый, ГТТ, 21.10.161-1</t>
  </si>
  <si>
    <t>Валик карданный левый, ГТТ, 21.10.160</t>
  </si>
  <si>
    <t>Вал передаточный, ГТТ, 21-10-104</t>
  </si>
  <si>
    <t>Вал первичный с шестерней, ГТТ, 21.10.108-5</t>
  </si>
  <si>
    <t>Эпециклон, ГТТ, 21-10-021</t>
  </si>
  <si>
    <t>Электрический термометр ТУ-48Т, ГТТ, 21-50-217</t>
  </si>
  <si>
    <t>Эжектор в сборе, ГТТ, 21.04.021</t>
  </si>
  <si>
    <t>Шестерня ведомая коническая, ГТТ, 21.10.117-5</t>
  </si>
  <si>
    <t>Шестерня ведомая 3-ей передачи, ГТТ, 21.10.124</t>
  </si>
  <si>
    <t>Фрикцион правый в сборе, ГТТ, 21.10.016-3</t>
  </si>
  <si>
    <t>Фрикцион левый в сборе, ГТТ, 21.10.015-3</t>
  </si>
  <si>
    <t>Рычаг переключения передач в сборе с траверсой, ГТТ, 21.21.022</t>
  </si>
  <si>
    <t>Реле стартера пусковое РС-400, ГТТ, 21-50-148</t>
  </si>
  <si>
    <t>Радиатор масляный в сборе, ГТТ, 21.07.019-1</t>
  </si>
  <si>
    <t>Радиатор водяной в сборе, ГТТ, 21.02.024-1</t>
  </si>
  <si>
    <t>Насос МЗН, ГТТ, 21-07-021</t>
  </si>
  <si>
    <t>Насос масляный в сборе, ГТТ, 21-10-042-1</t>
  </si>
  <si>
    <t>Муфта зубчатая 4-ой и 5-ой передачи, ГТТ, 21-10-136</t>
  </si>
  <si>
    <t>Мостик управления правый в сборе, ГТТ, 21.22.084-1</t>
  </si>
  <si>
    <t>Мостик управления левый в сборе, ГТТ, 21.22.085-1</t>
  </si>
  <si>
    <t>Механизм поворота правый в сборе, ГТТ, 21.10.014</t>
  </si>
  <si>
    <t>Механизм поворота левый в сборе, ГТТ, 21.10.013</t>
  </si>
  <si>
    <t>Колесо направляющее с натяжным устройством, ГТТ, 21.31.001</t>
  </si>
  <si>
    <t>Клапан паровой, ГТТ, 21.02.022</t>
  </si>
  <si>
    <t>Дверь кабины правая в сборе, ГТТ, 21.42.087</t>
  </si>
  <si>
    <t>Дверь кабины левая в сборе, ГТТ, 21.42.086</t>
  </si>
  <si>
    <t>Головка блока цилиндров, ГТТ, 1-В6-А</t>
  </si>
  <si>
    <t>Генератор, ГТТ, Г-731</t>
  </si>
  <si>
    <t>Вилка переключения 2-ой и 3-ей передачи, ГТТ, 21.10.202</t>
  </si>
  <si>
    <t>Вилка 4-ой и 5-ой передачи, ГТТ, 21.10.203</t>
  </si>
  <si>
    <t>Вилка 1-ой передачи и заднего хода, ГТТ, 21.10.201</t>
  </si>
  <si>
    <t>Венец главного фрикциона, ГТТ, 740-13</t>
  </si>
  <si>
    <t>Бортовая передача левая, ГТТ, 21.11.011</t>
  </si>
  <si>
    <t>Количество</t>
  </si>
  <si>
    <t>Склад</t>
  </si>
  <si>
    <t>Единица хранения остатков</t>
  </si>
  <si>
    <t>Код (в ЕС НСИ)</t>
  </si>
  <si>
    <t>Код</t>
  </si>
  <si>
    <t>Номенклатура</t>
  </si>
  <si>
    <t>№ п/п</t>
  </si>
  <si>
    <t>Приложение к Протоколу №   заседания комиссии по реструктуризации непрофильных, неиспользуемых и неликвидных активов в ПАО «ГЕОТЕК Сейсморазведка»</t>
  </si>
  <si>
    <t>Перечень подлежащих реструктуризации активов, не востребованных в производстве ОАО «Севергеофизика</t>
  </si>
  <si>
    <t>Запасные части к гусеничной технике</t>
  </si>
  <si>
    <t>ндс</t>
  </si>
  <si>
    <t>итого</t>
  </si>
  <si>
    <r>
      <t xml:space="preserve">Итого       </t>
    </r>
    <r>
      <rPr>
        <b/>
        <sz val="8"/>
        <color theme="0"/>
        <rFont val="Arial"/>
        <family val="2"/>
        <charset val="204"/>
      </rPr>
      <t>.</t>
    </r>
  </si>
  <si>
    <t>Перечень подлежащих реструктуризации активов, не востребованных в производстве ОАО «Севергеофизика»</t>
  </si>
  <si>
    <t>НДС 20%</t>
  </si>
  <si>
    <t>Итого</t>
  </si>
  <si>
    <t>х</t>
  </si>
  <si>
    <t>Стоимость за еденицу</t>
  </si>
  <si>
    <t>Стоимость всего (без НДС)</t>
  </si>
  <si>
    <t>Центральный склад в г.Ухта</t>
  </si>
  <si>
    <t xml:space="preserve">стоимость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</si>
</sst>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\-0.000"/>
    <numFmt numFmtId="165" formatCode="0000000000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9"/>
      <color indexed="59"/>
      <name val="Arial"/>
      <family val="2"/>
      <charset val="204"/>
    </font>
    <font>
      <b/>
      <sz val="8"/>
      <color theme="0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rgb="FFC0000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40" fontId="2" fillId="0" borderId="1" xfId="1" applyNumberFormat="1" applyFont="1" applyFill="1" applyBorder="1" applyAlignment="1">
      <alignment horizontal="right" vertical="top" wrapText="1"/>
    </xf>
    <xf numFmtId="164" fontId="2" fillId="2" borderId="2" xfId="2" applyNumberFormat="1" applyFont="1" applyFill="1" applyBorder="1" applyAlignment="1">
      <alignment horizontal="right" vertical="top" wrapText="1"/>
    </xf>
    <xf numFmtId="0" fontId="2" fillId="2" borderId="2" xfId="2" applyNumberFormat="1" applyFont="1" applyFill="1" applyBorder="1" applyAlignment="1">
      <alignment vertical="top" wrapText="1"/>
    </xf>
    <xf numFmtId="165" fontId="2" fillId="2" borderId="2" xfId="2" applyNumberFormat="1" applyFont="1" applyFill="1" applyBorder="1" applyAlignment="1">
      <alignment horizontal="left" vertical="top" wrapText="1"/>
    </xf>
    <xf numFmtId="1" fontId="2" fillId="2" borderId="2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2" borderId="2" xfId="2" applyNumberFormat="1" applyFont="1" applyFill="1" applyBorder="1" applyAlignment="1">
      <alignment horizontal="center" vertical="top" wrapText="1"/>
    </xf>
    <xf numFmtId="0" fontId="3" fillId="2" borderId="2" xfId="2" applyNumberFormat="1" applyFont="1" applyFill="1" applyBorder="1" applyAlignment="1">
      <alignment vertical="top" wrapText="1"/>
    </xf>
    <xf numFmtId="0" fontId="3" fillId="2" borderId="4" xfId="2" applyNumberFormat="1" applyFont="1" applyFill="1" applyBorder="1" applyAlignment="1">
      <alignment vertical="top" wrapText="1"/>
    </xf>
    <xf numFmtId="166" fontId="0" fillId="0" borderId="0" xfId="0" applyNumberFormat="1"/>
    <xf numFmtId="4" fontId="0" fillId="0" borderId="0" xfId="0" applyNumberFormat="1"/>
    <xf numFmtId="166" fontId="3" fillId="2" borderId="2" xfId="2" applyNumberFormat="1" applyFont="1" applyFill="1" applyBorder="1" applyAlignment="1">
      <alignment wrapText="1"/>
    </xf>
    <xf numFmtId="166" fontId="3" fillId="2" borderId="2" xfId="2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2" borderId="7" xfId="2" applyNumberFormat="1" applyFont="1" applyFill="1" applyBorder="1" applyAlignment="1">
      <alignment horizontal="right" wrapText="1"/>
    </xf>
    <xf numFmtId="0" fontId="3" fillId="2" borderId="8" xfId="2" applyNumberFormat="1" applyFont="1" applyFill="1" applyBorder="1" applyAlignment="1">
      <alignment horizontal="right" wrapText="1"/>
    </xf>
    <xf numFmtId="0" fontId="3" fillId="2" borderId="9" xfId="2" applyNumberFormat="1" applyFont="1" applyFill="1" applyBorder="1" applyAlignment="1">
      <alignment horizontal="right" wrapText="1"/>
    </xf>
    <xf numFmtId="0" fontId="4" fillId="3" borderId="5" xfId="1" applyNumberFormat="1" applyFont="1" applyFill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Обычный_план по вовлечению (2)" xfId="2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5.42578125" style="6" customWidth="1"/>
    <col min="2" max="2" width="29.28515625" customWidth="1"/>
    <col min="3" max="3" width="15.140625" customWidth="1"/>
    <col min="4" max="4" width="15" customWidth="1"/>
    <col min="5" max="5" width="8.7109375" customWidth="1"/>
    <col min="6" max="6" width="17.140625" customWidth="1"/>
    <col min="7" max="7" width="10.85546875" customWidth="1"/>
    <col min="8" max="8" width="13.5703125" customWidth="1"/>
    <col min="9" max="9" width="14.28515625" customWidth="1"/>
    <col min="11" max="11" width="11.28515625" customWidth="1"/>
    <col min="13" max="13" width="12.140625" bestFit="1" customWidth="1"/>
    <col min="14" max="14" width="9.42578125" bestFit="1" customWidth="1"/>
  </cols>
  <sheetData>
    <row r="1" spans="1:11" ht="15" customHeight="1" x14ac:dyDescent="0.25">
      <c r="F1" s="14"/>
      <c r="G1" s="14"/>
      <c r="H1" s="14"/>
      <c r="I1" s="14"/>
      <c r="J1" s="14"/>
    </row>
    <row r="2" spans="1:11" ht="15" customHeight="1" x14ac:dyDescent="0.25"/>
    <row r="3" spans="1:11" ht="15.75" x14ac:dyDescent="0.25">
      <c r="B3" s="22" t="s">
        <v>104</v>
      </c>
      <c r="C3" s="22"/>
      <c r="D3" s="22"/>
      <c r="E3" s="22"/>
      <c r="F3" s="22"/>
      <c r="G3" s="22"/>
      <c r="H3" s="22"/>
      <c r="I3" s="22"/>
      <c r="J3" s="22"/>
    </row>
    <row r="5" spans="1:11" ht="33.75" x14ac:dyDescent="0.25">
      <c r="A5" s="8" t="s">
        <v>97</v>
      </c>
      <c r="B5" s="8" t="s">
        <v>96</v>
      </c>
      <c r="C5" s="8" t="s">
        <v>95</v>
      </c>
      <c r="D5" s="8" t="s">
        <v>94</v>
      </c>
      <c r="E5" s="8" t="s">
        <v>93</v>
      </c>
      <c r="F5" s="8" t="s">
        <v>92</v>
      </c>
      <c r="G5" s="8" t="s">
        <v>91</v>
      </c>
      <c r="H5" s="8" t="s">
        <v>108</v>
      </c>
      <c r="I5" s="8" t="s">
        <v>109</v>
      </c>
      <c r="J5" s="8" t="s">
        <v>105</v>
      </c>
      <c r="K5" s="8" t="s">
        <v>106</v>
      </c>
    </row>
    <row r="6" spans="1:11" ht="15" customHeight="1" x14ac:dyDescent="0.25">
      <c r="A6" s="7"/>
      <c r="B6" s="18" t="s">
        <v>100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22.5" x14ac:dyDescent="0.25">
      <c r="A7" s="7">
        <v>1</v>
      </c>
      <c r="B7" s="3" t="s">
        <v>90</v>
      </c>
      <c r="C7" s="5">
        <v>2450000004192</v>
      </c>
      <c r="D7" s="4">
        <v>203098</v>
      </c>
      <c r="E7" s="3" t="s">
        <v>1</v>
      </c>
      <c r="F7" s="3" t="s">
        <v>110</v>
      </c>
      <c r="G7" s="2">
        <v>1</v>
      </c>
      <c r="H7" s="1">
        <f>I7/G7</f>
        <v>11845</v>
      </c>
      <c r="I7" s="1">
        <v>11845</v>
      </c>
      <c r="J7" s="1">
        <f>I7*20%</f>
        <v>2369</v>
      </c>
      <c r="K7" s="1">
        <f>J7+I7</f>
        <v>14214</v>
      </c>
    </row>
    <row r="8" spans="1:11" ht="22.5" x14ac:dyDescent="0.25">
      <c r="A8" s="7">
        <v>2</v>
      </c>
      <c r="B8" s="3" t="s">
        <v>89</v>
      </c>
      <c r="C8" s="5">
        <v>2450000001518</v>
      </c>
      <c r="D8" s="4">
        <v>203665</v>
      </c>
      <c r="E8" s="3" t="s">
        <v>4</v>
      </c>
      <c r="F8" s="3" t="s">
        <v>110</v>
      </c>
      <c r="G8" s="2">
        <v>1</v>
      </c>
      <c r="H8" s="1">
        <f t="shared" ref="H8:H71" si="0">I8/G8</f>
        <v>6429.0540000000001</v>
      </c>
      <c r="I8" s="1">
        <v>6429.0540000000001</v>
      </c>
      <c r="J8" s="1">
        <f t="shared" ref="J8:J71" si="1">I8*20%</f>
        <v>1285.8108000000002</v>
      </c>
      <c r="K8" s="1">
        <f t="shared" ref="K8:K71" si="2">J8+I8</f>
        <v>7714.8648000000003</v>
      </c>
    </row>
    <row r="9" spans="1:11" ht="22.5" x14ac:dyDescent="0.25">
      <c r="A9" s="7">
        <v>3</v>
      </c>
      <c r="B9" s="3" t="s">
        <v>88</v>
      </c>
      <c r="C9" s="5">
        <v>2450000001735</v>
      </c>
      <c r="D9" s="4">
        <v>216068</v>
      </c>
      <c r="E9" s="3" t="s">
        <v>1</v>
      </c>
      <c r="F9" s="3" t="s">
        <v>110</v>
      </c>
      <c r="G9" s="2">
        <v>1</v>
      </c>
      <c r="H9" s="1">
        <f t="shared" si="0"/>
        <v>410.88760000000002</v>
      </c>
      <c r="I9" s="1">
        <v>410.88760000000002</v>
      </c>
      <c r="J9" s="1">
        <f t="shared" si="1"/>
        <v>82.177520000000015</v>
      </c>
      <c r="K9" s="1">
        <f t="shared" si="2"/>
        <v>493.06512000000004</v>
      </c>
    </row>
    <row r="10" spans="1:11" ht="22.5" x14ac:dyDescent="0.25">
      <c r="A10" s="7">
        <v>4</v>
      </c>
      <c r="B10" s="3" t="s">
        <v>87</v>
      </c>
      <c r="C10" s="5">
        <v>2450000001736</v>
      </c>
      <c r="D10" s="4">
        <v>217103</v>
      </c>
      <c r="E10" s="3" t="s">
        <v>1</v>
      </c>
      <c r="F10" s="3" t="s">
        <v>110</v>
      </c>
      <c r="G10" s="2">
        <v>1</v>
      </c>
      <c r="H10" s="1">
        <f t="shared" si="0"/>
        <v>396.0453</v>
      </c>
      <c r="I10" s="1">
        <v>396.0453</v>
      </c>
      <c r="J10" s="1">
        <f t="shared" si="1"/>
        <v>79.209060000000008</v>
      </c>
      <c r="K10" s="1">
        <f t="shared" si="2"/>
        <v>475.25436000000002</v>
      </c>
    </row>
    <row r="11" spans="1:11" ht="22.5" x14ac:dyDescent="0.25">
      <c r="A11" s="7">
        <v>5</v>
      </c>
      <c r="B11" s="3" t="s">
        <v>86</v>
      </c>
      <c r="C11" s="5">
        <v>2450000001734</v>
      </c>
      <c r="D11" s="4">
        <v>215949</v>
      </c>
      <c r="E11" s="3" t="s">
        <v>1</v>
      </c>
      <c r="F11" s="3" t="s">
        <v>110</v>
      </c>
      <c r="G11" s="2">
        <v>1</v>
      </c>
      <c r="H11" s="1">
        <f t="shared" si="0"/>
        <v>396.0453</v>
      </c>
      <c r="I11" s="1">
        <v>396.0453</v>
      </c>
      <c r="J11" s="1">
        <f t="shared" si="1"/>
        <v>79.209060000000008</v>
      </c>
      <c r="K11" s="1">
        <f t="shared" si="2"/>
        <v>475.25436000000002</v>
      </c>
    </row>
    <row r="12" spans="1:11" ht="22.5" x14ac:dyDescent="0.25">
      <c r="A12" s="7">
        <v>6</v>
      </c>
      <c r="B12" s="3" t="s">
        <v>85</v>
      </c>
      <c r="C12" s="5">
        <v>2450000004182</v>
      </c>
      <c r="D12" s="4">
        <v>213391</v>
      </c>
      <c r="E12" s="3" t="s">
        <v>4</v>
      </c>
      <c r="F12" s="3" t="s">
        <v>110</v>
      </c>
      <c r="G12" s="2">
        <v>1</v>
      </c>
      <c r="H12" s="1">
        <f t="shared" si="0"/>
        <v>10176.4</v>
      </c>
      <c r="I12" s="1">
        <v>10176.4</v>
      </c>
      <c r="J12" s="1">
        <f t="shared" si="1"/>
        <v>2035.28</v>
      </c>
      <c r="K12" s="1">
        <f t="shared" si="2"/>
        <v>12211.68</v>
      </c>
    </row>
    <row r="13" spans="1:11" ht="22.5" x14ac:dyDescent="0.25">
      <c r="A13" s="7">
        <v>7</v>
      </c>
      <c r="B13" s="3" t="s">
        <v>84</v>
      </c>
      <c r="C13" s="5">
        <v>2450000005677</v>
      </c>
      <c r="D13" s="4">
        <v>211656</v>
      </c>
      <c r="E13" s="3" t="s">
        <v>4</v>
      </c>
      <c r="F13" s="3" t="s">
        <v>110</v>
      </c>
      <c r="G13" s="2">
        <v>1</v>
      </c>
      <c r="H13" s="1">
        <f t="shared" si="0"/>
        <v>35498.342300000004</v>
      </c>
      <c r="I13" s="1">
        <v>35498.342300000004</v>
      </c>
      <c r="J13" s="1">
        <f t="shared" si="1"/>
        <v>7099.6684600000008</v>
      </c>
      <c r="K13" s="1">
        <f t="shared" si="2"/>
        <v>42598.010760000005</v>
      </c>
    </row>
    <row r="14" spans="1:11" ht="22.5" x14ac:dyDescent="0.25">
      <c r="A14" s="7">
        <v>8</v>
      </c>
      <c r="B14" s="3" t="s">
        <v>83</v>
      </c>
      <c r="C14" s="5">
        <v>2450000004176</v>
      </c>
      <c r="D14" s="4">
        <v>305383</v>
      </c>
      <c r="E14" s="3" t="s">
        <v>1</v>
      </c>
      <c r="F14" s="3" t="s">
        <v>110</v>
      </c>
      <c r="G14" s="2">
        <v>1</v>
      </c>
      <c r="H14" s="1">
        <f t="shared" si="0"/>
        <v>10712</v>
      </c>
      <c r="I14" s="1">
        <v>10712</v>
      </c>
      <c r="J14" s="1">
        <f t="shared" si="1"/>
        <v>2142.4</v>
      </c>
      <c r="K14" s="1">
        <f t="shared" si="2"/>
        <v>12854.4</v>
      </c>
    </row>
    <row r="15" spans="1:11" ht="22.5" x14ac:dyDescent="0.25">
      <c r="A15" s="7">
        <v>9</v>
      </c>
      <c r="B15" s="3" t="s">
        <v>82</v>
      </c>
      <c r="C15" s="5">
        <v>2450000004177</v>
      </c>
      <c r="D15" s="4">
        <v>305384</v>
      </c>
      <c r="E15" s="3" t="s">
        <v>1</v>
      </c>
      <c r="F15" s="3" t="s">
        <v>110</v>
      </c>
      <c r="G15" s="2">
        <v>1</v>
      </c>
      <c r="H15" s="1">
        <f t="shared" si="0"/>
        <v>10712</v>
      </c>
      <c r="I15" s="1">
        <v>10712</v>
      </c>
      <c r="J15" s="1">
        <f t="shared" si="1"/>
        <v>2142.4</v>
      </c>
      <c r="K15" s="1">
        <f t="shared" si="2"/>
        <v>12854.4</v>
      </c>
    </row>
    <row r="16" spans="1:11" ht="22.5" x14ac:dyDescent="0.25">
      <c r="A16" s="7">
        <v>10</v>
      </c>
      <c r="B16" s="3" t="s">
        <v>81</v>
      </c>
      <c r="C16" s="5">
        <v>2450000002898</v>
      </c>
      <c r="D16" s="4">
        <v>214619</v>
      </c>
      <c r="E16" s="3" t="s">
        <v>4</v>
      </c>
      <c r="F16" s="3" t="s">
        <v>110</v>
      </c>
      <c r="G16" s="2">
        <v>1</v>
      </c>
      <c r="H16" s="1">
        <f t="shared" si="0"/>
        <v>1596.3352</v>
      </c>
      <c r="I16" s="1">
        <v>1596.3352</v>
      </c>
      <c r="J16" s="1">
        <f t="shared" si="1"/>
        <v>319.26704000000001</v>
      </c>
      <c r="K16" s="1">
        <f t="shared" si="2"/>
        <v>1915.6022399999999</v>
      </c>
    </row>
    <row r="17" spans="1:11" ht="22.5" x14ac:dyDescent="0.25">
      <c r="A17" s="7">
        <v>11</v>
      </c>
      <c r="B17" s="3" t="s">
        <v>80</v>
      </c>
      <c r="C17" s="5">
        <v>2450000000492</v>
      </c>
      <c r="D17" s="4">
        <v>203664</v>
      </c>
      <c r="E17" s="3" t="s">
        <v>1</v>
      </c>
      <c r="F17" s="3" t="s">
        <v>110</v>
      </c>
      <c r="G17" s="2">
        <v>1</v>
      </c>
      <c r="H17" s="1">
        <f t="shared" si="0"/>
        <v>27851.200000000001</v>
      </c>
      <c r="I17" s="1">
        <v>27851.200000000001</v>
      </c>
      <c r="J17" s="1">
        <f t="shared" si="1"/>
        <v>5570.2400000000007</v>
      </c>
      <c r="K17" s="1">
        <f t="shared" si="2"/>
        <v>33421.440000000002</v>
      </c>
    </row>
    <row r="18" spans="1:11" ht="22.5" x14ac:dyDescent="0.25">
      <c r="A18" s="7">
        <v>12</v>
      </c>
      <c r="B18" s="3" t="s">
        <v>79</v>
      </c>
      <c r="C18" s="5">
        <v>2450000004184</v>
      </c>
      <c r="D18" s="4">
        <v>203670</v>
      </c>
      <c r="E18" s="3" t="s">
        <v>1</v>
      </c>
      <c r="F18" s="3" t="s">
        <v>110</v>
      </c>
      <c r="G18" s="2">
        <v>1</v>
      </c>
      <c r="H18" s="1">
        <f t="shared" si="0"/>
        <v>8034</v>
      </c>
      <c r="I18" s="1">
        <v>8034</v>
      </c>
      <c r="J18" s="1">
        <f t="shared" si="1"/>
        <v>1606.8000000000002</v>
      </c>
      <c r="K18" s="1">
        <f t="shared" si="2"/>
        <v>9640.7999999999993</v>
      </c>
    </row>
    <row r="19" spans="1:11" ht="22.5" x14ac:dyDescent="0.25">
      <c r="A19" s="7">
        <v>13</v>
      </c>
      <c r="B19" s="3" t="s">
        <v>78</v>
      </c>
      <c r="C19" s="5">
        <v>2450000004185</v>
      </c>
      <c r="D19" s="4">
        <v>203097</v>
      </c>
      <c r="E19" s="3" t="s">
        <v>1</v>
      </c>
      <c r="F19" s="3" t="s">
        <v>110</v>
      </c>
      <c r="G19" s="2">
        <v>1</v>
      </c>
      <c r="H19" s="1">
        <f t="shared" si="0"/>
        <v>8034</v>
      </c>
      <c r="I19" s="1">
        <v>8034</v>
      </c>
      <c r="J19" s="1">
        <f t="shared" si="1"/>
        <v>1606.8000000000002</v>
      </c>
      <c r="K19" s="1">
        <f t="shared" si="2"/>
        <v>9640.7999999999993</v>
      </c>
    </row>
    <row r="20" spans="1:11" ht="22.5" x14ac:dyDescent="0.25">
      <c r="A20" s="7">
        <v>14</v>
      </c>
      <c r="B20" s="3" t="s">
        <v>77</v>
      </c>
      <c r="C20" s="5">
        <v>2450000004186</v>
      </c>
      <c r="D20" s="4">
        <v>305405</v>
      </c>
      <c r="E20" s="3" t="s">
        <v>1</v>
      </c>
      <c r="F20" s="3" t="s">
        <v>110</v>
      </c>
      <c r="G20" s="2">
        <v>1</v>
      </c>
      <c r="H20" s="1">
        <f t="shared" si="0"/>
        <v>1246.3</v>
      </c>
      <c r="I20" s="1">
        <v>1246.3</v>
      </c>
      <c r="J20" s="1">
        <f t="shared" si="1"/>
        <v>249.26</v>
      </c>
      <c r="K20" s="1">
        <f t="shared" si="2"/>
        <v>1495.56</v>
      </c>
    </row>
    <row r="21" spans="1:11" ht="22.5" x14ac:dyDescent="0.25">
      <c r="A21" s="7">
        <v>15</v>
      </c>
      <c r="B21" s="3" t="s">
        <v>76</v>
      </c>
      <c r="C21" s="5">
        <v>2450000004187</v>
      </c>
      <c r="D21" s="4">
        <v>305406</v>
      </c>
      <c r="E21" s="3" t="s">
        <v>1</v>
      </c>
      <c r="F21" s="3" t="s">
        <v>110</v>
      </c>
      <c r="G21" s="2">
        <v>1</v>
      </c>
      <c r="H21" s="1">
        <f t="shared" si="0"/>
        <v>1246.3</v>
      </c>
      <c r="I21" s="1">
        <v>1246.3</v>
      </c>
      <c r="J21" s="1">
        <f t="shared" si="1"/>
        <v>249.26</v>
      </c>
      <c r="K21" s="1">
        <f t="shared" si="2"/>
        <v>1495.56</v>
      </c>
    </row>
    <row r="22" spans="1:11" ht="22.5" x14ac:dyDescent="0.25">
      <c r="A22" s="7">
        <v>16</v>
      </c>
      <c r="B22" s="3" t="s">
        <v>75</v>
      </c>
      <c r="C22" s="5">
        <v>2450000002036</v>
      </c>
      <c r="D22" s="4">
        <v>209128</v>
      </c>
      <c r="E22" s="3" t="s">
        <v>1</v>
      </c>
      <c r="F22" s="3" t="s">
        <v>110</v>
      </c>
      <c r="G22" s="2">
        <v>1</v>
      </c>
      <c r="H22" s="1">
        <f t="shared" si="0"/>
        <v>1455.4827</v>
      </c>
      <c r="I22" s="1">
        <v>1455.4827</v>
      </c>
      <c r="J22" s="1">
        <f t="shared" si="1"/>
        <v>291.09654</v>
      </c>
      <c r="K22" s="1">
        <f t="shared" si="2"/>
        <v>1746.57924</v>
      </c>
    </row>
    <row r="23" spans="1:11" ht="22.5" x14ac:dyDescent="0.25">
      <c r="A23" s="7">
        <v>17</v>
      </c>
      <c r="B23" s="3" t="s">
        <v>74</v>
      </c>
      <c r="C23" s="5">
        <v>2450000005679</v>
      </c>
      <c r="D23" s="4">
        <v>218658</v>
      </c>
      <c r="E23" s="3" t="s">
        <v>4</v>
      </c>
      <c r="F23" s="3" t="s">
        <v>110</v>
      </c>
      <c r="G23" s="2">
        <v>1</v>
      </c>
      <c r="H23" s="1">
        <f t="shared" si="0"/>
        <v>3770.8505999999998</v>
      </c>
      <c r="I23" s="1">
        <v>3770.8505999999998</v>
      </c>
      <c r="J23" s="1">
        <f t="shared" si="1"/>
        <v>754.17012</v>
      </c>
      <c r="K23" s="1">
        <f t="shared" si="2"/>
        <v>4525.0207199999995</v>
      </c>
    </row>
    <row r="24" spans="1:11" ht="22.5" x14ac:dyDescent="0.25">
      <c r="A24" s="7">
        <v>18</v>
      </c>
      <c r="B24" s="3" t="s">
        <v>73</v>
      </c>
      <c r="C24" s="5">
        <v>2450000005662</v>
      </c>
      <c r="D24" s="4">
        <v>223660</v>
      </c>
      <c r="E24" s="3" t="s">
        <v>4</v>
      </c>
      <c r="F24" s="3" t="s">
        <v>110</v>
      </c>
      <c r="G24" s="2">
        <v>1</v>
      </c>
      <c r="H24" s="1">
        <f t="shared" si="0"/>
        <v>12139.6006</v>
      </c>
      <c r="I24" s="1">
        <v>12139.6006</v>
      </c>
      <c r="J24" s="1">
        <f t="shared" si="1"/>
        <v>2427.9201200000002</v>
      </c>
      <c r="K24" s="1">
        <f t="shared" si="2"/>
        <v>14567.52072</v>
      </c>
    </row>
    <row r="25" spans="1:11" ht="22.5" x14ac:dyDescent="0.25">
      <c r="A25" s="7">
        <v>19</v>
      </c>
      <c r="B25" s="3" t="s">
        <v>72</v>
      </c>
      <c r="C25" s="5">
        <v>2450000003302</v>
      </c>
      <c r="D25" s="4">
        <v>203419</v>
      </c>
      <c r="E25" s="3" t="s">
        <v>1</v>
      </c>
      <c r="F25" s="3" t="s">
        <v>110</v>
      </c>
      <c r="G25" s="2">
        <v>1</v>
      </c>
      <c r="H25" s="1">
        <f t="shared" si="0"/>
        <v>23690</v>
      </c>
      <c r="I25" s="1">
        <v>23690</v>
      </c>
      <c r="J25" s="1">
        <f t="shared" si="1"/>
        <v>4738</v>
      </c>
      <c r="K25" s="1">
        <f t="shared" si="2"/>
        <v>28428</v>
      </c>
    </row>
    <row r="26" spans="1:11" ht="22.5" x14ac:dyDescent="0.25">
      <c r="A26" s="7">
        <v>20</v>
      </c>
      <c r="B26" s="3" t="s">
        <v>71</v>
      </c>
      <c r="C26" s="5">
        <v>2450000003256</v>
      </c>
      <c r="D26" s="4">
        <v>206596</v>
      </c>
      <c r="E26" s="3" t="s">
        <v>1</v>
      </c>
      <c r="F26" s="3" t="s">
        <v>110</v>
      </c>
      <c r="G26" s="2">
        <v>1</v>
      </c>
      <c r="H26" s="1">
        <f t="shared" si="0"/>
        <v>10918</v>
      </c>
      <c r="I26" s="1">
        <v>10918</v>
      </c>
      <c r="J26" s="1">
        <f t="shared" si="1"/>
        <v>2183.6</v>
      </c>
      <c r="K26" s="1">
        <f t="shared" si="2"/>
        <v>13101.6</v>
      </c>
    </row>
    <row r="27" spans="1:11" ht="22.5" x14ac:dyDescent="0.25">
      <c r="A27" s="7">
        <v>21</v>
      </c>
      <c r="B27" s="3" t="s">
        <v>70</v>
      </c>
      <c r="C27" s="5">
        <v>2450000005691</v>
      </c>
      <c r="D27" s="4">
        <v>223478</v>
      </c>
      <c r="E27" s="3" t="s">
        <v>4</v>
      </c>
      <c r="F27" s="3" t="s">
        <v>110</v>
      </c>
      <c r="G27" s="2">
        <v>1</v>
      </c>
      <c r="H27" s="1">
        <f t="shared" si="0"/>
        <v>3722.5538999999999</v>
      </c>
      <c r="I27" s="1">
        <v>3722.5538999999999</v>
      </c>
      <c r="J27" s="1">
        <f t="shared" si="1"/>
        <v>744.51078000000007</v>
      </c>
      <c r="K27" s="1">
        <f t="shared" si="2"/>
        <v>4467.0646799999995</v>
      </c>
    </row>
    <row r="28" spans="1:11" ht="22.5" x14ac:dyDescent="0.25">
      <c r="A28" s="7">
        <v>22</v>
      </c>
      <c r="B28" s="3" t="s">
        <v>69</v>
      </c>
      <c r="C28" s="5">
        <v>2450000004206</v>
      </c>
      <c r="D28" s="4">
        <v>203095</v>
      </c>
      <c r="E28" s="3" t="s">
        <v>1</v>
      </c>
      <c r="F28" s="3" t="s">
        <v>110</v>
      </c>
      <c r="G28" s="2">
        <v>1</v>
      </c>
      <c r="H28" s="1">
        <f t="shared" si="0"/>
        <v>2999.36</v>
      </c>
      <c r="I28" s="1">
        <v>2999.36</v>
      </c>
      <c r="J28" s="1">
        <f t="shared" si="1"/>
        <v>599.87200000000007</v>
      </c>
      <c r="K28" s="1">
        <f t="shared" si="2"/>
        <v>3599.232</v>
      </c>
    </row>
    <row r="29" spans="1:11" ht="22.5" x14ac:dyDescent="0.25">
      <c r="A29" s="7">
        <v>23</v>
      </c>
      <c r="B29" s="3" t="s">
        <v>68</v>
      </c>
      <c r="C29" s="5">
        <v>2450000003298</v>
      </c>
      <c r="D29" s="4">
        <v>203663</v>
      </c>
      <c r="E29" s="3" t="s">
        <v>4</v>
      </c>
      <c r="F29" s="3" t="s">
        <v>110</v>
      </c>
      <c r="G29" s="2">
        <v>1</v>
      </c>
      <c r="H29" s="1">
        <f t="shared" si="0"/>
        <v>33393.166499999999</v>
      </c>
      <c r="I29" s="1">
        <v>33393.166499999999</v>
      </c>
      <c r="J29" s="1">
        <f t="shared" si="1"/>
        <v>6678.6333000000004</v>
      </c>
      <c r="K29" s="1">
        <f t="shared" si="2"/>
        <v>40071.799800000001</v>
      </c>
    </row>
    <row r="30" spans="1:11" ht="22.5" x14ac:dyDescent="0.25">
      <c r="A30" s="7">
        <v>24</v>
      </c>
      <c r="B30" s="3" t="s">
        <v>67</v>
      </c>
      <c r="C30" s="5">
        <v>2450000003297</v>
      </c>
      <c r="D30" s="4">
        <v>201027</v>
      </c>
      <c r="E30" s="3" t="s">
        <v>4</v>
      </c>
      <c r="F30" s="3" t="s">
        <v>110</v>
      </c>
      <c r="G30" s="2">
        <v>1</v>
      </c>
      <c r="H30" s="1">
        <f t="shared" si="0"/>
        <v>33393.166499999999</v>
      </c>
      <c r="I30" s="1">
        <v>33393.166499999999</v>
      </c>
      <c r="J30" s="1">
        <f t="shared" si="1"/>
        <v>6678.6333000000004</v>
      </c>
      <c r="K30" s="1">
        <f t="shared" si="2"/>
        <v>40071.799800000001</v>
      </c>
    </row>
    <row r="31" spans="1:11" ht="22.5" x14ac:dyDescent="0.25">
      <c r="A31" s="7">
        <v>25</v>
      </c>
      <c r="B31" s="3" t="s">
        <v>66</v>
      </c>
      <c r="C31" s="5">
        <v>2450000001998</v>
      </c>
      <c r="D31" s="4">
        <v>206445</v>
      </c>
      <c r="E31" s="3" t="s">
        <v>1</v>
      </c>
      <c r="F31" s="3" t="s">
        <v>110</v>
      </c>
      <c r="G31" s="2">
        <v>1</v>
      </c>
      <c r="H31" s="1">
        <f t="shared" si="0"/>
        <v>1639.6570000000002</v>
      </c>
      <c r="I31" s="1">
        <v>1639.6570000000002</v>
      </c>
      <c r="J31" s="1">
        <f t="shared" si="1"/>
        <v>327.93140000000005</v>
      </c>
      <c r="K31" s="1">
        <f t="shared" si="2"/>
        <v>1967.5884000000001</v>
      </c>
    </row>
    <row r="32" spans="1:11" ht="22.5" x14ac:dyDescent="0.25">
      <c r="A32" s="7">
        <v>26</v>
      </c>
      <c r="B32" s="3" t="s">
        <v>65</v>
      </c>
      <c r="C32" s="5">
        <v>2450000004194</v>
      </c>
      <c r="D32" s="4">
        <v>201029</v>
      </c>
      <c r="E32" s="3" t="s">
        <v>1</v>
      </c>
      <c r="F32" s="3" t="s">
        <v>110</v>
      </c>
      <c r="G32" s="2">
        <v>1</v>
      </c>
      <c r="H32" s="1">
        <f t="shared" si="0"/>
        <v>1854</v>
      </c>
      <c r="I32" s="1">
        <v>1854</v>
      </c>
      <c r="J32" s="1">
        <f t="shared" si="1"/>
        <v>370.8</v>
      </c>
      <c r="K32" s="1">
        <f t="shared" si="2"/>
        <v>2224.8000000000002</v>
      </c>
    </row>
    <row r="33" spans="1:11" ht="22.5" x14ac:dyDescent="0.25">
      <c r="A33" s="7">
        <v>27</v>
      </c>
      <c r="B33" s="3" t="s">
        <v>64</v>
      </c>
      <c r="C33" s="5">
        <v>2450000004181</v>
      </c>
      <c r="D33" s="4">
        <v>122803</v>
      </c>
      <c r="E33" s="3" t="s">
        <v>1</v>
      </c>
      <c r="F33" s="3" t="s">
        <v>110</v>
      </c>
      <c r="G33" s="2">
        <v>1</v>
      </c>
      <c r="H33" s="1">
        <f t="shared" si="0"/>
        <v>3502</v>
      </c>
      <c r="I33" s="1">
        <v>3502</v>
      </c>
      <c r="J33" s="1">
        <f t="shared" si="1"/>
        <v>700.40000000000009</v>
      </c>
      <c r="K33" s="1">
        <f t="shared" si="2"/>
        <v>4202.3999999999996</v>
      </c>
    </row>
    <row r="34" spans="1:11" ht="22.5" x14ac:dyDescent="0.25">
      <c r="A34" s="7">
        <v>28</v>
      </c>
      <c r="B34" s="3" t="s">
        <v>63</v>
      </c>
      <c r="C34" s="5">
        <v>2450000005690</v>
      </c>
      <c r="D34" s="4">
        <v>220663</v>
      </c>
      <c r="E34" s="3" t="s">
        <v>1</v>
      </c>
      <c r="F34" s="3" t="s">
        <v>110</v>
      </c>
      <c r="G34" s="2">
        <v>1</v>
      </c>
      <c r="H34" s="1">
        <f t="shared" si="0"/>
        <v>1510.289</v>
      </c>
      <c r="I34" s="1">
        <v>1510.289</v>
      </c>
      <c r="J34" s="1">
        <f t="shared" si="1"/>
        <v>302.05779999999999</v>
      </c>
      <c r="K34" s="1">
        <f t="shared" si="2"/>
        <v>1812.3468</v>
      </c>
    </row>
    <row r="35" spans="1:11" ht="22.5" x14ac:dyDescent="0.25">
      <c r="A35" s="7">
        <v>29</v>
      </c>
      <c r="B35" s="3" t="s">
        <v>62</v>
      </c>
      <c r="C35" s="5">
        <v>2450000003403</v>
      </c>
      <c r="D35" s="4">
        <v>223474</v>
      </c>
      <c r="E35" s="3" t="s">
        <v>4</v>
      </c>
      <c r="F35" s="3" t="s">
        <v>110</v>
      </c>
      <c r="G35" s="2">
        <v>1</v>
      </c>
      <c r="H35" s="1">
        <f t="shared" si="0"/>
        <v>13966.8</v>
      </c>
      <c r="I35" s="1">
        <v>13966.8</v>
      </c>
      <c r="J35" s="1">
        <f t="shared" si="1"/>
        <v>2793.36</v>
      </c>
      <c r="K35" s="1">
        <f t="shared" si="2"/>
        <v>16760.16</v>
      </c>
    </row>
    <row r="36" spans="1:11" ht="22.5" x14ac:dyDescent="0.25">
      <c r="A36" s="7">
        <v>30</v>
      </c>
      <c r="B36" s="3" t="s">
        <v>61</v>
      </c>
      <c r="C36" s="5">
        <v>2450000004193</v>
      </c>
      <c r="D36" s="4">
        <v>201038</v>
      </c>
      <c r="E36" s="3" t="s">
        <v>1</v>
      </c>
      <c r="F36" s="3" t="s">
        <v>110</v>
      </c>
      <c r="G36" s="2">
        <v>2</v>
      </c>
      <c r="H36" s="1">
        <f t="shared" si="0"/>
        <v>1854</v>
      </c>
      <c r="I36" s="1">
        <v>3708</v>
      </c>
      <c r="J36" s="1">
        <f t="shared" si="1"/>
        <v>741.6</v>
      </c>
      <c r="K36" s="1">
        <f t="shared" si="2"/>
        <v>4449.6000000000004</v>
      </c>
    </row>
    <row r="37" spans="1:11" ht="22.5" x14ac:dyDescent="0.25">
      <c r="A37" s="7">
        <v>31</v>
      </c>
      <c r="B37" s="3" t="s">
        <v>60</v>
      </c>
      <c r="C37" s="5">
        <v>2450000000944</v>
      </c>
      <c r="D37" s="4">
        <v>201028</v>
      </c>
      <c r="E37" s="3" t="s">
        <v>4</v>
      </c>
      <c r="F37" s="3" t="s">
        <v>110</v>
      </c>
      <c r="G37" s="2">
        <v>2</v>
      </c>
      <c r="H37" s="1">
        <f t="shared" si="0"/>
        <v>4419.0656499999996</v>
      </c>
      <c r="I37" s="1">
        <v>8838.1312999999991</v>
      </c>
      <c r="J37" s="1">
        <f t="shared" si="1"/>
        <v>1767.62626</v>
      </c>
      <c r="K37" s="1">
        <f t="shared" si="2"/>
        <v>10605.757559999998</v>
      </c>
    </row>
    <row r="38" spans="1:11" ht="22.5" x14ac:dyDescent="0.25">
      <c r="A38" s="7">
        <v>32</v>
      </c>
      <c r="B38" s="3" t="s">
        <v>59</v>
      </c>
      <c r="C38" s="5">
        <v>2450000001471</v>
      </c>
      <c r="D38" s="4">
        <v>214465</v>
      </c>
      <c r="E38" s="3" t="s">
        <v>1</v>
      </c>
      <c r="F38" s="3" t="s">
        <v>110</v>
      </c>
      <c r="G38" s="2">
        <v>2</v>
      </c>
      <c r="H38" s="1">
        <f t="shared" si="0"/>
        <v>3486.3079499999999</v>
      </c>
      <c r="I38" s="1">
        <v>6972.6158999999998</v>
      </c>
      <c r="J38" s="1">
        <f t="shared" si="1"/>
        <v>1394.5231800000001</v>
      </c>
      <c r="K38" s="1">
        <f t="shared" si="2"/>
        <v>8367.1390800000008</v>
      </c>
    </row>
    <row r="39" spans="1:11" ht="22.5" x14ac:dyDescent="0.25">
      <c r="A39" s="7">
        <v>33</v>
      </c>
      <c r="B39" s="3" t="s">
        <v>58</v>
      </c>
      <c r="C39" s="5">
        <v>2450000001470</v>
      </c>
      <c r="D39" s="4">
        <v>209563</v>
      </c>
      <c r="E39" s="3" t="s">
        <v>1</v>
      </c>
      <c r="F39" s="3" t="s">
        <v>110</v>
      </c>
      <c r="G39" s="2">
        <v>2</v>
      </c>
      <c r="H39" s="1">
        <f t="shared" si="0"/>
        <v>3486.3079499999999</v>
      </c>
      <c r="I39" s="1">
        <v>6972.6158999999998</v>
      </c>
      <c r="J39" s="1">
        <f t="shared" si="1"/>
        <v>1394.5231800000001</v>
      </c>
      <c r="K39" s="1">
        <f t="shared" si="2"/>
        <v>8367.1390800000008</v>
      </c>
    </row>
    <row r="40" spans="1:11" ht="22.5" x14ac:dyDescent="0.25">
      <c r="A40" s="7">
        <v>34</v>
      </c>
      <c r="B40" s="3" t="s">
        <v>57</v>
      </c>
      <c r="C40" s="5">
        <v>2450000005674</v>
      </c>
      <c r="D40" s="4">
        <v>206527</v>
      </c>
      <c r="E40" s="3" t="s">
        <v>1</v>
      </c>
      <c r="F40" s="3" t="s">
        <v>110</v>
      </c>
      <c r="G40" s="2">
        <v>2</v>
      </c>
      <c r="H40" s="1">
        <f t="shared" si="0"/>
        <v>640.59304999999995</v>
      </c>
      <c r="I40" s="1">
        <v>1281.1860999999999</v>
      </c>
      <c r="J40" s="1">
        <f t="shared" si="1"/>
        <v>256.23721999999998</v>
      </c>
      <c r="K40" s="1">
        <f t="shared" si="2"/>
        <v>1537.4233199999999</v>
      </c>
    </row>
    <row r="41" spans="1:11" ht="22.5" x14ac:dyDescent="0.25">
      <c r="A41" s="7">
        <v>35</v>
      </c>
      <c r="B41" s="3" t="s">
        <v>56</v>
      </c>
      <c r="C41" s="5">
        <v>2450000005675</v>
      </c>
      <c r="D41" s="4">
        <v>206772</v>
      </c>
      <c r="E41" s="3" t="s">
        <v>1</v>
      </c>
      <c r="F41" s="3" t="s">
        <v>110</v>
      </c>
      <c r="G41" s="2">
        <v>2</v>
      </c>
      <c r="H41" s="1">
        <f t="shared" si="0"/>
        <v>481.09754999999996</v>
      </c>
      <c r="I41" s="1">
        <v>962.19509999999991</v>
      </c>
      <c r="J41" s="1">
        <f t="shared" si="1"/>
        <v>192.43902</v>
      </c>
      <c r="K41" s="1">
        <f t="shared" si="2"/>
        <v>1154.6341199999999</v>
      </c>
    </row>
    <row r="42" spans="1:11" ht="22.5" x14ac:dyDescent="0.25">
      <c r="A42" s="7">
        <v>36</v>
      </c>
      <c r="B42" s="3" t="s">
        <v>55</v>
      </c>
      <c r="C42" s="5">
        <v>2450000002770</v>
      </c>
      <c r="D42" s="4">
        <v>201025</v>
      </c>
      <c r="E42" s="3" t="s">
        <v>4</v>
      </c>
      <c r="F42" s="3" t="s">
        <v>110</v>
      </c>
      <c r="G42" s="2">
        <v>2</v>
      </c>
      <c r="H42" s="1">
        <f t="shared" si="0"/>
        <v>21.7742</v>
      </c>
      <c r="I42" s="1">
        <v>43.548400000000001</v>
      </c>
      <c r="J42" s="1">
        <f t="shared" si="1"/>
        <v>8.7096800000000005</v>
      </c>
      <c r="K42" s="1">
        <f t="shared" si="2"/>
        <v>52.25808</v>
      </c>
    </row>
    <row r="43" spans="1:11" ht="22.5" x14ac:dyDescent="0.25">
      <c r="A43" s="7">
        <v>37</v>
      </c>
      <c r="B43" s="3" t="s">
        <v>54</v>
      </c>
      <c r="C43" s="5">
        <v>2450000002089</v>
      </c>
      <c r="D43" s="4">
        <v>213546</v>
      </c>
      <c r="E43" s="3" t="s">
        <v>4</v>
      </c>
      <c r="F43" s="3" t="s">
        <v>110</v>
      </c>
      <c r="G43" s="2">
        <v>2</v>
      </c>
      <c r="H43" s="1">
        <f t="shared" si="0"/>
        <v>3874.8188</v>
      </c>
      <c r="I43" s="1">
        <v>7749.6376</v>
      </c>
      <c r="J43" s="1">
        <f t="shared" si="1"/>
        <v>1549.9275200000002</v>
      </c>
      <c r="K43" s="1">
        <f t="shared" si="2"/>
        <v>9299.5651199999993</v>
      </c>
    </row>
    <row r="44" spans="1:11" ht="22.5" x14ac:dyDescent="0.25">
      <c r="A44" s="7">
        <v>38</v>
      </c>
      <c r="B44" s="3" t="s">
        <v>53</v>
      </c>
      <c r="C44" s="5">
        <v>2450000001987</v>
      </c>
      <c r="D44" s="4">
        <v>201011</v>
      </c>
      <c r="E44" s="3" t="s">
        <v>4</v>
      </c>
      <c r="F44" s="3" t="s">
        <v>110</v>
      </c>
      <c r="G44" s="2">
        <v>2</v>
      </c>
      <c r="H44" s="1">
        <f t="shared" si="0"/>
        <v>1726.35725</v>
      </c>
      <c r="I44" s="1">
        <v>3452.7145</v>
      </c>
      <c r="J44" s="1">
        <f t="shared" si="1"/>
        <v>690.54290000000003</v>
      </c>
      <c r="K44" s="1">
        <f t="shared" si="2"/>
        <v>4143.2574000000004</v>
      </c>
    </row>
    <row r="45" spans="1:11" ht="22.5" x14ac:dyDescent="0.25">
      <c r="A45" s="7">
        <v>39</v>
      </c>
      <c r="B45" s="3" t="s">
        <v>52</v>
      </c>
      <c r="C45" s="5">
        <v>2450000004195</v>
      </c>
      <c r="D45" s="4">
        <v>201335</v>
      </c>
      <c r="E45" s="3" t="s">
        <v>1</v>
      </c>
      <c r="F45" s="3" t="s">
        <v>110</v>
      </c>
      <c r="G45" s="2">
        <v>2</v>
      </c>
      <c r="H45" s="1">
        <f t="shared" si="0"/>
        <v>3928.58995</v>
      </c>
      <c r="I45" s="1">
        <v>7857.1799000000001</v>
      </c>
      <c r="J45" s="1">
        <f t="shared" si="1"/>
        <v>1571.4359800000002</v>
      </c>
      <c r="K45" s="1">
        <f t="shared" si="2"/>
        <v>9428.6158800000012</v>
      </c>
    </row>
    <row r="46" spans="1:11" ht="22.5" x14ac:dyDescent="0.25">
      <c r="A46" s="7">
        <v>40</v>
      </c>
      <c r="B46" s="3" t="s">
        <v>51</v>
      </c>
      <c r="C46" s="5">
        <v>2450000004173</v>
      </c>
      <c r="D46" s="4">
        <v>221994</v>
      </c>
      <c r="E46" s="3" t="s">
        <v>50</v>
      </c>
      <c r="F46" s="3" t="s">
        <v>110</v>
      </c>
      <c r="G46" s="2">
        <v>2</v>
      </c>
      <c r="H46" s="1">
        <f t="shared" si="0"/>
        <v>1815.89</v>
      </c>
      <c r="I46" s="1">
        <v>3631.78</v>
      </c>
      <c r="J46" s="1">
        <f t="shared" si="1"/>
        <v>726.35600000000011</v>
      </c>
      <c r="K46" s="1">
        <f t="shared" si="2"/>
        <v>4358.1360000000004</v>
      </c>
    </row>
    <row r="47" spans="1:11" ht="22.5" x14ac:dyDescent="0.25">
      <c r="A47" s="7">
        <v>41</v>
      </c>
      <c r="B47" s="3" t="s">
        <v>49</v>
      </c>
      <c r="C47" s="5">
        <v>2450000004202</v>
      </c>
      <c r="D47" s="4">
        <v>203667</v>
      </c>
      <c r="E47" s="3" t="s">
        <v>1</v>
      </c>
      <c r="F47" s="3" t="s">
        <v>110</v>
      </c>
      <c r="G47" s="2">
        <v>2</v>
      </c>
      <c r="H47" s="1">
        <f t="shared" si="0"/>
        <v>6493.8152500000006</v>
      </c>
      <c r="I47" s="1">
        <v>12987.630500000001</v>
      </c>
      <c r="J47" s="1">
        <f t="shared" si="1"/>
        <v>2597.5261000000005</v>
      </c>
      <c r="K47" s="1">
        <f t="shared" si="2"/>
        <v>15585.156600000002</v>
      </c>
    </row>
    <row r="48" spans="1:11" ht="22.5" x14ac:dyDescent="0.25">
      <c r="A48" s="7">
        <v>42</v>
      </c>
      <c r="B48" s="3" t="s">
        <v>48</v>
      </c>
      <c r="C48" s="5">
        <v>2450000001952</v>
      </c>
      <c r="D48" s="4">
        <v>223573</v>
      </c>
      <c r="E48" s="3" t="s">
        <v>4</v>
      </c>
      <c r="F48" s="3" t="s">
        <v>110</v>
      </c>
      <c r="G48" s="2">
        <v>2</v>
      </c>
      <c r="H48" s="1">
        <f t="shared" si="0"/>
        <v>2660.5415000000003</v>
      </c>
      <c r="I48" s="1">
        <v>5321.0830000000005</v>
      </c>
      <c r="J48" s="1">
        <f t="shared" si="1"/>
        <v>1064.2166000000002</v>
      </c>
      <c r="K48" s="1">
        <f t="shared" si="2"/>
        <v>6385.2996000000003</v>
      </c>
    </row>
    <row r="49" spans="1:11" ht="22.5" x14ac:dyDescent="0.25">
      <c r="A49" s="7">
        <v>43</v>
      </c>
      <c r="B49" s="3" t="s">
        <v>47</v>
      </c>
      <c r="C49" s="5">
        <v>2450000001941</v>
      </c>
      <c r="D49" s="4">
        <v>217380</v>
      </c>
      <c r="E49" s="3" t="s">
        <v>4</v>
      </c>
      <c r="F49" s="3" t="s">
        <v>110</v>
      </c>
      <c r="G49" s="2">
        <v>2</v>
      </c>
      <c r="H49" s="1">
        <f t="shared" si="0"/>
        <v>1330.2758999999999</v>
      </c>
      <c r="I49" s="1">
        <v>2660.5517999999997</v>
      </c>
      <c r="J49" s="1">
        <f t="shared" si="1"/>
        <v>532.11036000000001</v>
      </c>
      <c r="K49" s="1">
        <f t="shared" si="2"/>
        <v>3192.6621599999999</v>
      </c>
    </row>
    <row r="50" spans="1:11" ht="22.5" x14ac:dyDescent="0.25">
      <c r="A50" s="7">
        <v>44</v>
      </c>
      <c r="B50" s="3" t="s">
        <v>46</v>
      </c>
      <c r="C50" s="5">
        <v>2450000001889</v>
      </c>
      <c r="D50" s="4">
        <v>201026</v>
      </c>
      <c r="E50" s="3" t="s">
        <v>4</v>
      </c>
      <c r="F50" s="3" t="s">
        <v>110</v>
      </c>
      <c r="G50" s="2">
        <v>2</v>
      </c>
      <c r="H50" s="1">
        <f t="shared" si="0"/>
        <v>1330.2758999999999</v>
      </c>
      <c r="I50" s="1">
        <v>2660.5517999999997</v>
      </c>
      <c r="J50" s="1">
        <f t="shared" si="1"/>
        <v>532.11036000000001</v>
      </c>
      <c r="K50" s="1">
        <f t="shared" si="2"/>
        <v>3192.6621599999999</v>
      </c>
    </row>
    <row r="51" spans="1:11" ht="22.5" x14ac:dyDescent="0.25">
      <c r="A51" s="7">
        <v>45</v>
      </c>
      <c r="B51" s="3" t="s">
        <v>45</v>
      </c>
      <c r="C51" s="5">
        <v>2450000003066</v>
      </c>
      <c r="D51" s="4">
        <v>205047</v>
      </c>
      <c r="E51" s="3" t="s">
        <v>4</v>
      </c>
      <c r="F51" s="3" t="s">
        <v>110</v>
      </c>
      <c r="G51" s="2">
        <v>3</v>
      </c>
      <c r="H51" s="1">
        <f t="shared" si="0"/>
        <v>14616.863899999998</v>
      </c>
      <c r="I51" s="1">
        <v>43850.591699999997</v>
      </c>
      <c r="J51" s="1">
        <f t="shared" si="1"/>
        <v>8770.1183399999991</v>
      </c>
      <c r="K51" s="1">
        <f t="shared" si="2"/>
        <v>52620.710039999998</v>
      </c>
    </row>
    <row r="52" spans="1:11" ht="22.5" x14ac:dyDescent="0.25">
      <c r="A52" s="7">
        <v>46</v>
      </c>
      <c r="B52" s="3" t="s">
        <v>44</v>
      </c>
      <c r="C52" s="5">
        <v>2450000003112</v>
      </c>
      <c r="D52" s="4">
        <v>203453</v>
      </c>
      <c r="E52" s="3" t="s">
        <v>1</v>
      </c>
      <c r="F52" s="3" t="s">
        <v>110</v>
      </c>
      <c r="G52" s="2">
        <v>3</v>
      </c>
      <c r="H52" s="1">
        <f t="shared" si="0"/>
        <v>11371.5296</v>
      </c>
      <c r="I52" s="1">
        <v>34114.588799999998</v>
      </c>
      <c r="J52" s="1">
        <f t="shared" si="1"/>
        <v>6822.9177600000003</v>
      </c>
      <c r="K52" s="1">
        <f t="shared" si="2"/>
        <v>40937.506559999994</v>
      </c>
    </row>
    <row r="53" spans="1:11" ht="22.5" x14ac:dyDescent="0.25">
      <c r="A53" s="7">
        <v>47</v>
      </c>
      <c r="B53" s="3" t="s">
        <v>43</v>
      </c>
      <c r="C53" s="5">
        <v>2450000004204</v>
      </c>
      <c r="D53" s="4">
        <v>30105</v>
      </c>
      <c r="E53" s="3" t="s">
        <v>1</v>
      </c>
      <c r="F53" s="3" t="s">
        <v>110</v>
      </c>
      <c r="G53" s="2">
        <v>3</v>
      </c>
      <c r="H53" s="1">
        <f t="shared" si="0"/>
        <v>7828.9579000000003</v>
      </c>
      <c r="I53" s="1">
        <v>23486.8737</v>
      </c>
      <c r="J53" s="1">
        <f t="shared" si="1"/>
        <v>4697.3747400000002</v>
      </c>
      <c r="K53" s="1">
        <f t="shared" si="2"/>
        <v>28184.248439999999</v>
      </c>
    </row>
    <row r="54" spans="1:11" ht="22.5" x14ac:dyDescent="0.25">
      <c r="A54" s="7">
        <v>48</v>
      </c>
      <c r="B54" s="3" t="s">
        <v>42</v>
      </c>
      <c r="C54" s="5">
        <v>2450000005689</v>
      </c>
      <c r="D54" s="4">
        <v>220637</v>
      </c>
      <c r="E54" s="3" t="s">
        <v>1</v>
      </c>
      <c r="F54" s="3" t="s">
        <v>110</v>
      </c>
      <c r="G54" s="2">
        <v>3</v>
      </c>
      <c r="H54" s="1">
        <f t="shared" si="0"/>
        <v>2658.1003999999998</v>
      </c>
      <c r="I54" s="1">
        <v>7974.3011999999999</v>
      </c>
      <c r="J54" s="1">
        <f t="shared" si="1"/>
        <v>1594.86024</v>
      </c>
      <c r="K54" s="1">
        <f t="shared" si="2"/>
        <v>9569.1614399999999</v>
      </c>
    </row>
    <row r="55" spans="1:11" ht="22.5" x14ac:dyDescent="0.25">
      <c r="A55" s="7">
        <v>49</v>
      </c>
      <c r="B55" s="3" t="s">
        <v>41</v>
      </c>
      <c r="C55" s="5">
        <v>2450000004175</v>
      </c>
      <c r="D55" s="4">
        <v>129013</v>
      </c>
      <c r="E55" s="3" t="s">
        <v>1</v>
      </c>
      <c r="F55" s="3" t="s">
        <v>110</v>
      </c>
      <c r="G55" s="2">
        <v>4</v>
      </c>
      <c r="H55" s="1">
        <f t="shared" si="0"/>
        <v>5536.2911999999997</v>
      </c>
      <c r="I55" s="1">
        <v>22145.164799999999</v>
      </c>
      <c r="J55" s="1">
        <f t="shared" si="1"/>
        <v>4429.0329599999995</v>
      </c>
      <c r="K55" s="1">
        <f t="shared" si="2"/>
        <v>26574.197759999999</v>
      </c>
    </row>
    <row r="56" spans="1:11" ht="22.5" x14ac:dyDescent="0.25">
      <c r="A56" s="7">
        <v>50</v>
      </c>
      <c r="B56" s="3" t="s">
        <v>40</v>
      </c>
      <c r="C56" s="5">
        <v>2450000001517</v>
      </c>
      <c r="D56" s="4">
        <v>200682</v>
      </c>
      <c r="E56" s="3" t="s">
        <v>1</v>
      </c>
      <c r="F56" s="3" t="s">
        <v>110</v>
      </c>
      <c r="G56" s="2">
        <v>4</v>
      </c>
      <c r="H56" s="1">
        <f t="shared" si="0"/>
        <v>5607.1449000000002</v>
      </c>
      <c r="I56" s="1">
        <v>22428.579600000001</v>
      </c>
      <c r="J56" s="1">
        <f t="shared" si="1"/>
        <v>4485.7159200000006</v>
      </c>
      <c r="K56" s="1">
        <f t="shared" si="2"/>
        <v>26914.29552</v>
      </c>
    </row>
    <row r="57" spans="1:11" ht="22.5" x14ac:dyDescent="0.25">
      <c r="A57" s="7">
        <v>51</v>
      </c>
      <c r="B57" s="3" t="s">
        <v>39</v>
      </c>
      <c r="C57" s="5">
        <v>2450000005672</v>
      </c>
      <c r="D57" s="4">
        <v>223171</v>
      </c>
      <c r="E57" s="3" t="s">
        <v>4</v>
      </c>
      <c r="F57" s="3" t="s">
        <v>110</v>
      </c>
      <c r="G57" s="2">
        <v>4</v>
      </c>
      <c r="H57" s="1">
        <f t="shared" si="0"/>
        <v>206.558775</v>
      </c>
      <c r="I57" s="1">
        <v>826.23509999999999</v>
      </c>
      <c r="J57" s="1">
        <f t="shared" si="1"/>
        <v>165.24702000000002</v>
      </c>
      <c r="K57" s="1">
        <f t="shared" si="2"/>
        <v>991.48212000000001</v>
      </c>
    </row>
    <row r="58" spans="1:11" ht="22.5" x14ac:dyDescent="0.25">
      <c r="A58" s="7">
        <v>52</v>
      </c>
      <c r="B58" s="3" t="s">
        <v>38</v>
      </c>
      <c r="C58" s="5">
        <v>2450000002294</v>
      </c>
      <c r="D58" s="4">
        <v>224222</v>
      </c>
      <c r="E58" s="3" t="s">
        <v>4</v>
      </c>
      <c r="F58" s="3" t="s">
        <v>110</v>
      </c>
      <c r="G58" s="2">
        <v>4</v>
      </c>
      <c r="H58" s="1">
        <f t="shared" si="0"/>
        <v>430.58892500000002</v>
      </c>
      <c r="I58" s="1">
        <v>1722.3557000000001</v>
      </c>
      <c r="J58" s="1">
        <f t="shared" si="1"/>
        <v>344.47114000000005</v>
      </c>
      <c r="K58" s="1">
        <f t="shared" si="2"/>
        <v>2066.8268400000002</v>
      </c>
    </row>
    <row r="59" spans="1:11" ht="22.5" x14ac:dyDescent="0.25">
      <c r="A59" s="7">
        <v>53</v>
      </c>
      <c r="B59" s="3" t="s">
        <v>37</v>
      </c>
      <c r="C59" s="5">
        <v>2450000001784</v>
      </c>
      <c r="D59" s="4">
        <v>216064</v>
      </c>
      <c r="E59" s="3" t="s">
        <v>1</v>
      </c>
      <c r="F59" s="3" t="s">
        <v>110</v>
      </c>
      <c r="G59" s="2">
        <v>4</v>
      </c>
      <c r="H59" s="1">
        <f t="shared" si="0"/>
        <v>3465.4555999999998</v>
      </c>
      <c r="I59" s="1">
        <v>13861.822399999999</v>
      </c>
      <c r="J59" s="1">
        <f t="shared" si="1"/>
        <v>2772.3644800000002</v>
      </c>
      <c r="K59" s="1">
        <f t="shared" si="2"/>
        <v>16634.186880000001</v>
      </c>
    </row>
    <row r="60" spans="1:11" ht="22.5" x14ac:dyDescent="0.25">
      <c r="A60" s="7">
        <v>54</v>
      </c>
      <c r="B60" s="3" t="s">
        <v>36</v>
      </c>
      <c r="C60" s="5">
        <v>2450000004180</v>
      </c>
      <c r="D60" s="4">
        <v>203094</v>
      </c>
      <c r="E60" s="3" t="s">
        <v>1</v>
      </c>
      <c r="F60" s="3" t="s">
        <v>110</v>
      </c>
      <c r="G60" s="2">
        <v>4</v>
      </c>
      <c r="H60" s="1">
        <f t="shared" si="0"/>
        <v>5335.4</v>
      </c>
      <c r="I60" s="1">
        <v>21341.599999999999</v>
      </c>
      <c r="J60" s="1">
        <f t="shared" si="1"/>
        <v>4268.32</v>
      </c>
      <c r="K60" s="1">
        <f t="shared" si="2"/>
        <v>25609.919999999998</v>
      </c>
    </row>
    <row r="61" spans="1:11" ht="22.5" x14ac:dyDescent="0.25">
      <c r="A61" s="7">
        <v>55</v>
      </c>
      <c r="B61" s="3" t="s">
        <v>35</v>
      </c>
      <c r="C61" s="5">
        <v>2450000003063</v>
      </c>
      <c r="D61" s="4">
        <v>205081</v>
      </c>
      <c r="E61" s="3" t="s">
        <v>4</v>
      </c>
      <c r="F61" s="3" t="s">
        <v>110</v>
      </c>
      <c r="G61" s="2">
        <v>4</v>
      </c>
      <c r="H61" s="1">
        <f t="shared" si="0"/>
        <v>15911.427124999998</v>
      </c>
      <c r="I61" s="1">
        <v>63645.708499999993</v>
      </c>
      <c r="J61" s="1">
        <f t="shared" si="1"/>
        <v>12729.1417</v>
      </c>
      <c r="K61" s="1">
        <f t="shared" si="2"/>
        <v>76374.850199999986</v>
      </c>
    </row>
    <row r="62" spans="1:11" ht="22.5" x14ac:dyDescent="0.25">
      <c r="A62" s="7">
        <v>56</v>
      </c>
      <c r="B62" s="3" t="s">
        <v>34</v>
      </c>
      <c r="C62" s="5">
        <v>2450000002027</v>
      </c>
      <c r="D62" s="4">
        <v>210371</v>
      </c>
      <c r="E62" s="3" t="s">
        <v>4</v>
      </c>
      <c r="F62" s="3" t="s">
        <v>110</v>
      </c>
      <c r="G62" s="2">
        <v>4</v>
      </c>
      <c r="H62" s="1">
        <f t="shared" si="0"/>
        <v>3589.6478499999998</v>
      </c>
      <c r="I62" s="1">
        <v>14358.591399999999</v>
      </c>
      <c r="J62" s="1">
        <f t="shared" si="1"/>
        <v>2871.71828</v>
      </c>
      <c r="K62" s="1">
        <f t="shared" si="2"/>
        <v>17230.309679999998</v>
      </c>
    </row>
    <row r="63" spans="1:11" ht="22.5" x14ac:dyDescent="0.25">
      <c r="A63" s="7">
        <v>57</v>
      </c>
      <c r="B63" s="3" t="s">
        <v>33</v>
      </c>
      <c r="C63" s="5">
        <v>2450000002035</v>
      </c>
      <c r="D63" s="4">
        <v>221980</v>
      </c>
      <c r="E63" s="3" t="s">
        <v>1</v>
      </c>
      <c r="F63" s="3" t="s">
        <v>110</v>
      </c>
      <c r="G63" s="2">
        <v>4</v>
      </c>
      <c r="H63" s="1">
        <f t="shared" si="0"/>
        <v>2149.2546500000003</v>
      </c>
      <c r="I63" s="1">
        <v>8597.0186000000012</v>
      </c>
      <c r="J63" s="1">
        <f t="shared" si="1"/>
        <v>1719.4037200000002</v>
      </c>
      <c r="K63" s="1">
        <f t="shared" si="2"/>
        <v>10316.422320000001</v>
      </c>
    </row>
    <row r="64" spans="1:11" ht="22.5" x14ac:dyDescent="0.25">
      <c r="A64" s="7">
        <v>58</v>
      </c>
      <c r="B64" s="3" t="s">
        <v>32</v>
      </c>
      <c r="C64" s="5">
        <v>2450000005684</v>
      </c>
      <c r="D64" s="4">
        <v>201030</v>
      </c>
      <c r="E64" s="3" t="s">
        <v>4</v>
      </c>
      <c r="F64" s="3" t="s">
        <v>110</v>
      </c>
      <c r="G64" s="2">
        <v>4</v>
      </c>
      <c r="H64" s="1">
        <f t="shared" si="0"/>
        <v>2199.9383750000002</v>
      </c>
      <c r="I64" s="1">
        <v>8799.7535000000007</v>
      </c>
      <c r="J64" s="1">
        <f t="shared" si="1"/>
        <v>1759.9507000000003</v>
      </c>
      <c r="K64" s="1">
        <f t="shared" si="2"/>
        <v>10559.7042</v>
      </c>
    </row>
    <row r="65" spans="1:11" ht="22.5" x14ac:dyDescent="0.25">
      <c r="A65" s="7">
        <v>59</v>
      </c>
      <c r="B65" s="3" t="s">
        <v>31</v>
      </c>
      <c r="C65" s="5">
        <v>2450000005685</v>
      </c>
      <c r="D65" s="4">
        <v>201031</v>
      </c>
      <c r="E65" s="3" t="s">
        <v>4</v>
      </c>
      <c r="F65" s="3" t="s">
        <v>110</v>
      </c>
      <c r="G65" s="2">
        <v>4</v>
      </c>
      <c r="H65" s="1">
        <f t="shared" si="0"/>
        <v>595.32455000000004</v>
      </c>
      <c r="I65" s="1">
        <v>2381.2982000000002</v>
      </c>
      <c r="J65" s="1">
        <f t="shared" si="1"/>
        <v>476.25964000000005</v>
      </c>
      <c r="K65" s="1">
        <f t="shared" si="2"/>
        <v>2857.5578400000004</v>
      </c>
    </row>
    <row r="66" spans="1:11" ht="22.5" x14ac:dyDescent="0.25">
      <c r="A66" s="7">
        <v>60</v>
      </c>
      <c r="B66" s="3" t="s">
        <v>30</v>
      </c>
      <c r="C66" s="5">
        <v>2450000004179</v>
      </c>
      <c r="D66" s="4">
        <v>215940</v>
      </c>
      <c r="E66" s="3" t="s">
        <v>1</v>
      </c>
      <c r="F66" s="3" t="s">
        <v>110</v>
      </c>
      <c r="G66" s="2">
        <v>4</v>
      </c>
      <c r="H66" s="1">
        <f t="shared" si="0"/>
        <v>2713.6611749999997</v>
      </c>
      <c r="I66" s="1">
        <v>10854.644699999999</v>
      </c>
      <c r="J66" s="1">
        <f t="shared" si="1"/>
        <v>2170.9289399999998</v>
      </c>
      <c r="K66" s="1">
        <f t="shared" si="2"/>
        <v>13025.573639999999</v>
      </c>
    </row>
    <row r="67" spans="1:11" ht="22.5" x14ac:dyDescent="0.25">
      <c r="A67" s="7">
        <v>61</v>
      </c>
      <c r="B67" s="3" t="s">
        <v>29</v>
      </c>
      <c r="C67" s="5">
        <v>2450000001032</v>
      </c>
      <c r="D67" s="4">
        <v>51311</v>
      </c>
      <c r="E67" s="3" t="s">
        <v>1</v>
      </c>
      <c r="F67" s="3" t="s">
        <v>110</v>
      </c>
      <c r="G67" s="2">
        <v>5</v>
      </c>
      <c r="H67" s="1">
        <f t="shared" si="0"/>
        <v>4892.0344400000004</v>
      </c>
      <c r="I67" s="1">
        <v>24460.172200000001</v>
      </c>
      <c r="J67" s="1">
        <f t="shared" si="1"/>
        <v>4892.0344400000004</v>
      </c>
      <c r="K67" s="1">
        <f t="shared" si="2"/>
        <v>29352.20664</v>
      </c>
    </row>
    <row r="68" spans="1:11" ht="22.5" x14ac:dyDescent="0.25">
      <c r="A68" s="7">
        <v>62</v>
      </c>
      <c r="B68" s="3" t="s">
        <v>28</v>
      </c>
      <c r="C68" s="5">
        <v>2450000000763</v>
      </c>
      <c r="D68" s="4">
        <v>223690</v>
      </c>
      <c r="E68" s="3" t="s">
        <v>4</v>
      </c>
      <c r="F68" s="3" t="s">
        <v>110</v>
      </c>
      <c r="G68" s="2">
        <v>6</v>
      </c>
      <c r="H68" s="1">
        <f t="shared" si="0"/>
        <v>6283.5390333333335</v>
      </c>
      <c r="I68" s="1">
        <v>37701.234199999999</v>
      </c>
      <c r="J68" s="1">
        <f t="shared" si="1"/>
        <v>7540.2468399999998</v>
      </c>
      <c r="K68" s="1">
        <f t="shared" si="2"/>
        <v>45241.481039999999</v>
      </c>
    </row>
    <row r="69" spans="1:11" ht="22.5" x14ac:dyDescent="0.25">
      <c r="A69" s="7">
        <v>63</v>
      </c>
      <c r="B69" s="3" t="s">
        <v>27</v>
      </c>
      <c r="C69" s="5">
        <v>2450000004183</v>
      </c>
      <c r="D69" s="4">
        <v>20281</v>
      </c>
      <c r="E69" s="3" t="s">
        <v>1</v>
      </c>
      <c r="F69" s="3" t="s">
        <v>110</v>
      </c>
      <c r="G69" s="2">
        <v>6</v>
      </c>
      <c r="H69" s="1">
        <f t="shared" si="0"/>
        <v>342.99</v>
      </c>
      <c r="I69" s="1">
        <v>2057.94</v>
      </c>
      <c r="J69" s="1">
        <f t="shared" si="1"/>
        <v>411.58800000000002</v>
      </c>
      <c r="K69" s="1">
        <f t="shared" si="2"/>
        <v>2469.5280000000002</v>
      </c>
    </row>
    <row r="70" spans="1:11" ht="22.5" x14ac:dyDescent="0.25">
      <c r="A70" s="7">
        <v>64</v>
      </c>
      <c r="B70" s="3" t="s">
        <v>26</v>
      </c>
      <c r="C70" s="5">
        <v>2450000002421</v>
      </c>
      <c r="D70" s="4">
        <v>217104</v>
      </c>
      <c r="E70" s="3" t="s">
        <v>1</v>
      </c>
      <c r="F70" s="3" t="s">
        <v>110</v>
      </c>
      <c r="G70" s="2">
        <v>6</v>
      </c>
      <c r="H70" s="1">
        <f t="shared" si="0"/>
        <v>4258.3513166666662</v>
      </c>
      <c r="I70" s="1">
        <v>25550.107899999999</v>
      </c>
      <c r="J70" s="1">
        <f t="shared" si="1"/>
        <v>5110.0215800000005</v>
      </c>
      <c r="K70" s="1">
        <f t="shared" si="2"/>
        <v>30660.12948</v>
      </c>
    </row>
    <row r="71" spans="1:11" ht="22.5" x14ac:dyDescent="0.25">
      <c r="A71" s="7">
        <v>65</v>
      </c>
      <c r="B71" s="3" t="s">
        <v>25</v>
      </c>
      <c r="C71" s="5">
        <v>2450000001472</v>
      </c>
      <c r="D71" s="4">
        <v>214576</v>
      </c>
      <c r="E71" s="3" t="s">
        <v>1</v>
      </c>
      <c r="F71" s="3" t="s">
        <v>110</v>
      </c>
      <c r="G71" s="2">
        <v>6</v>
      </c>
      <c r="H71" s="1">
        <f t="shared" si="0"/>
        <v>1421.3999999999999</v>
      </c>
      <c r="I71" s="1">
        <v>8528.4</v>
      </c>
      <c r="J71" s="1">
        <f t="shared" si="1"/>
        <v>1705.68</v>
      </c>
      <c r="K71" s="1">
        <f t="shared" si="2"/>
        <v>10234.08</v>
      </c>
    </row>
    <row r="72" spans="1:11" ht="22.5" x14ac:dyDescent="0.25">
      <c r="A72" s="7">
        <v>66</v>
      </c>
      <c r="B72" s="3" t="s">
        <v>24</v>
      </c>
      <c r="C72" s="5">
        <v>2450000004280</v>
      </c>
      <c r="D72" s="4">
        <v>202455</v>
      </c>
      <c r="E72" s="3" t="s">
        <v>1</v>
      </c>
      <c r="F72" s="3" t="s">
        <v>110</v>
      </c>
      <c r="G72" s="2">
        <v>6</v>
      </c>
      <c r="H72" s="1">
        <f t="shared" ref="H72:H92" si="3">I72/G72</f>
        <v>1285.44</v>
      </c>
      <c r="I72" s="1">
        <v>7712.64</v>
      </c>
      <c r="J72" s="1">
        <f t="shared" ref="J72:J92" si="4">I72*20%</f>
        <v>1542.5280000000002</v>
      </c>
      <c r="K72" s="1">
        <f t="shared" ref="K72:K92" si="5">J72+I72</f>
        <v>9255.1680000000015</v>
      </c>
    </row>
    <row r="73" spans="1:11" ht="22.5" x14ac:dyDescent="0.25">
      <c r="A73" s="7">
        <v>67</v>
      </c>
      <c r="B73" s="3" t="s">
        <v>23</v>
      </c>
      <c r="C73" s="5">
        <v>2450000001729</v>
      </c>
      <c r="D73" s="4">
        <v>38267</v>
      </c>
      <c r="E73" s="3" t="s">
        <v>1</v>
      </c>
      <c r="F73" s="3" t="s">
        <v>110</v>
      </c>
      <c r="G73" s="2">
        <v>7</v>
      </c>
      <c r="H73" s="1">
        <f t="shared" si="3"/>
        <v>298.91629999999998</v>
      </c>
      <c r="I73" s="1">
        <v>2092.4141</v>
      </c>
      <c r="J73" s="1">
        <f t="shared" si="4"/>
        <v>418.48282</v>
      </c>
      <c r="K73" s="1">
        <f t="shared" si="5"/>
        <v>2510.8969200000001</v>
      </c>
    </row>
    <row r="74" spans="1:11" ht="22.5" x14ac:dyDescent="0.25">
      <c r="A74" s="7">
        <v>68</v>
      </c>
      <c r="B74" s="3" t="s">
        <v>22</v>
      </c>
      <c r="C74" s="5">
        <v>2450000004205</v>
      </c>
      <c r="D74" s="4">
        <v>223470</v>
      </c>
      <c r="E74" s="3" t="s">
        <v>4</v>
      </c>
      <c r="F74" s="3" t="s">
        <v>110</v>
      </c>
      <c r="G74" s="2">
        <v>9</v>
      </c>
      <c r="H74" s="1">
        <f t="shared" si="3"/>
        <v>1287.5</v>
      </c>
      <c r="I74" s="1">
        <v>11587.5</v>
      </c>
      <c r="J74" s="1">
        <f t="shared" si="4"/>
        <v>2317.5</v>
      </c>
      <c r="K74" s="1">
        <f t="shared" si="5"/>
        <v>13905</v>
      </c>
    </row>
    <row r="75" spans="1:11" ht="22.5" x14ac:dyDescent="0.25">
      <c r="A75" s="7">
        <v>69</v>
      </c>
      <c r="B75" s="3" t="s">
        <v>21</v>
      </c>
      <c r="C75" s="5">
        <v>2450000000592</v>
      </c>
      <c r="D75" s="4">
        <v>208180</v>
      </c>
      <c r="E75" s="3" t="s">
        <v>4</v>
      </c>
      <c r="F75" s="3" t="s">
        <v>110</v>
      </c>
      <c r="G75" s="2">
        <v>10</v>
      </c>
      <c r="H75" s="1">
        <f t="shared" si="3"/>
        <v>349.15249</v>
      </c>
      <c r="I75" s="1">
        <v>3491.5248999999999</v>
      </c>
      <c r="J75" s="1">
        <f t="shared" si="4"/>
        <v>698.30498</v>
      </c>
      <c r="K75" s="1">
        <f t="shared" si="5"/>
        <v>4189.8298800000002</v>
      </c>
    </row>
    <row r="76" spans="1:11" ht="22.5" x14ac:dyDescent="0.25">
      <c r="A76" s="7">
        <v>70</v>
      </c>
      <c r="B76" s="3" t="s">
        <v>20</v>
      </c>
      <c r="C76" s="5">
        <v>2450000005673</v>
      </c>
      <c r="D76" s="4">
        <v>199640</v>
      </c>
      <c r="E76" s="3" t="s">
        <v>19</v>
      </c>
      <c r="F76" s="3" t="s">
        <v>110</v>
      </c>
      <c r="G76" s="2">
        <v>10</v>
      </c>
      <c r="H76" s="1">
        <f t="shared" si="3"/>
        <v>172.56826000000001</v>
      </c>
      <c r="I76" s="1">
        <v>1725.6826000000001</v>
      </c>
      <c r="J76" s="1">
        <f t="shared" si="4"/>
        <v>345.13652000000002</v>
      </c>
      <c r="K76" s="1">
        <f t="shared" si="5"/>
        <v>2070.8191200000001</v>
      </c>
    </row>
    <row r="77" spans="1:11" ht="22.5" x14ac:dyDescent="0.25">
      <c r="A77" s="7">
        <v>71</v>
      </c>
      <c r="B77" s="3" t="s">
        <v>18</v>
      </c>
      <c r="C77" s="5">
        <v>2450000004207</v>
      </c>
      <c r="D77" s="4">
        <v>305531</v>
      </c>
      <c r="E77" s="3" t="s">
        <v>1</v>
      </c>
      <c r="F77" s="3" t="s">
        <v>110</v>
      </c>
      <c r="G77" s="2">
        <v>10</v>
      </c>
      <c r="H77" s="1">
        <f t="shared" si="3"/>
        <v>482.03999999999996</v>
      </c>
      <c r="I77" s="1">
        <v>4820.3999999999996</v>
      </c>
      <c r="J77" s="1">
        <f t="shared" si="4"/>
        <v>964.07999999999993</v>
      </c>
      <c r="K77" s="1">
        <f t="shared" si="5"/>
        <v>5784.48</v>
      </c>
    </row>
    <row r="78" spans="1:11" ht="22.5" x14ac:dyDescent="0.25">
      <c r="A78" s="7">
        <v>72</v>
      </c>
      <c r="B78" s="3" t="s">
        <v>17</v>
      </c>
      <c r="C78" s="5">
        <v>2450000000587</v>
      </c>
      <c r="D78" s="4">
        <v>206963</v>
      </c>
      <c r="E78" s="3" t="s">
        <v>4</v>
      </c>
      <c r="F78" s="3" t="s">
        <v>110</v>
      </c>
      <c r="G78" s="2">
        <v>12</v>
      </c>
      <c r="H78" s="1">
        <f t="shared" si="3"/>
        <v>915.13096666666661</v>
      </c>
      <c r="I78" s="1">
        <v>10981.571599999999</v>
      </c>
      <c r="J78" s="1">
        <f t="shared" si="4"/>
        <v>2196.31432</v>
      </c>
      <c r="K78" s="1">
        <f t="shared" si="5"/>
        <v>13177.885919999999</v>
      </c>
    </row>
    <row r="79" spans="1:11" ht="22.5" x14ac:dyDescent="0.25">
      <c r="A79" s="7">
        <v>73</v>
      </c>
      <c r="B79" s="3" t="s">
        <v>16</v>
      </c>
      <c r="C79" s="5">
        <v>2450000001207</v>
      </c>
      <c r="D79" s="4">
        <v>201033</v>
      </c>
      <c r="E79" s="3" t="s">
        <v>4</v>
      </c>
      <c r="F79" s="3" t="s">
        <v>110</v>
      </c>
      <c r="G79" s="2">
        <v>12</v>
      </c>
      <c r="H79" s="1">
        <f t="shared" si="3"/>
        <v>53.56</v>
      </c>
      <c r="I79" s="1">
        <v>642.72</v>
      </c>
      <c r="J79" s="1">
        <f t="shared" si="4"/>
        <v>128.54400000000001</v>
      </c>
      <c r="K79" s="1">
        <f t="shared" si="5"/>
        <v>771.26400000000001</v>
      </c>
    </row>
    <row r="80" spans="1:11" ht="22.5" x14ac:dyDescent="0.25">
      <c r="A80" s="7">
        <v>74</v>
      </c>
      <c r="B80" s="3" t="s">
        <v>15</v>
      </c>
      <c r="C80" s="5">
        <v>2450000002420</v>
      </c>
      <c r="D80" s="4">
        <v>221981</v>
      </c>
      <c r="E80" s="3" t="s">
        <v>1</v>
      </c>
      <c r="F80" s="3" t="s">
        <v>110</v>
      </c>
      <c r="G80" s="2">
        <v>12</v>
      </c>
      <c r="H80" s="1">
        <f t="shared" si="3"/>
        <v>3139.4545916666666</v>
      </c>
      <c r="I80" s="1">
        <v>37673.455099999999</v>
      </c>
      <c r="J80" s="1">
        <f t="shared" si="4"/>
        <v>7534.6910200000002</v>
      </c>
      <c r="K80" s="1">
        <f t="shared" si="5"/>
        <v>45208.146119999998</v>
      </c>
    </row>
    <row r="81" spans="1:11" ht="22.5" x14ac:dyDescent="0.25">
      <c r="A81" s="7">
        <v>75</v>
      </c>
      <c r="B81" s="3" t="s">
        <v>14</v>
      </c>
      <c r="C81" s="5">
        <v>2450000002723</v>
      </c>
      <c r="D81" s="4">
        <v>208761</v>
      </c>
      <c r="E81" s="3" t="s">
        <v>1</v>
      </c>
      <c r="F81" s="3" t="s">
        <v>110</v>
      </c>
      <c r="G81" s="2">
        <v>14</v>
      </c>
      <c r="H81" s="1">
        <f t="shared" si="3"/>
        <v>572.61157857142859</v>
      </c>
      <c r="I81" s="1">
        <v>8016.5621000000001</v>
      </c>
      <c r="J81" s="1">
        <f t="shared" si="4"/>
        <v>1603.3124200000002</v>
      </c>
      <c r="K81" s="1">
        <f t="shared" si="5"/>
        <v>9619.8745200000012</v>
      </c>
    </row>
    <row r="82" spans="1:11" ht="22.5" x14ac:dyDescent="0.25">
      <c r="A82" s="7">
        <v>76</v>
      </c>
      <c r="B82" s="3" t="s">
        <v>13</v>
      </c>
      <c r="C82" s="5">
        <v>2450000003399</v>
      </c>
      <c r="D82" s="4">
        <v>203090</v>
      </c>
      <c r="E82" s="3" t="s">
        <v>4</v>
      </c>
      <c r="F82" s="3" t="s">
        <v>110</v>
      </c>
      <c r="G82" s="2">
        <v>14</v>
      </c>
      <c r="H82" s="1">
        <f t="shared" si="3"/>
        <v>276.78159999999997</v>
      </c>
      <c r="I82" s="1">
        <v>3874.9423999999999</v>
      </c>
      <c r="J82" s="1">
        <f t="shared" si="4"/>
        <v>774.98847999999998</v>
      </c>
      <c r="K82" s="1">
        <f t="shared" si="5"/>
        <v>4649.9308799999999</v>
      </c>
    </row>
    <row r="83" spans="1:11" ht="22.5" x14ac:dyDescent="0.25">
      <c r="A83" s="7">
        <v>77</v>
      </c>
      <c r="B83" s="3" t="s">
        <v>12</v>
      </c>
      <c r="C83" s="5">
        <v>2450000001761</v>
      </c>
      <c r="D83" s="4">
        <v>223585</v>
      </c>
      <c r="E83" s="3" t="s">
        <v>4</v>
      </c>
      <c r="F83" s="3" t="s">
        <v>110</v>
      </c>
      <c r="G83" s="2">
        <v>15</v>
      </c>
      <c r="H83" s="1">
        <f t="shared" si="3"/>
        <v>422.02189999999996</v>
      </c>
      <c r="I83" s="1">
        <v>6330.3284999999996</v>
      </c>
      <c r="J83" s="1">
        <f t="shared" si="4"/>
        <v>1266.0657000000001</v>
      </c>
      <c r="K83" s="1">
        <f t="shared" si="5"/>
        <v>7596.3941999999997</v>
      </c>
    </row>
    <row r="84" spans="1:11" ht="22.5" x14ac:dyDescent="0.25">
      <c r="A84" s="7">
        <v>78</v>
      </c>
      <c r="B84" s="3" t="s">
        <v>11</v>
      </c>
      <c r="C84" s="5">
        <v>2450000003287</v>
      </c>
      <c r="D84" s="4">
        <v>209569</v>
      </c>
      <c r="E84" s="3" t="s">
        <v>4</v>
      </c>
      <c r="F84" s="3" t="s">
        <v>110</v>
      </c>
      <c r="G84" s="2">
        <v>17</v>
      </c>
      <c r="H84" s="1">
        <f t="shared" si="3"/>
        <v>879.89143529411763</v>
      </c>
      <c r="I84" s="1">
        <v>14958.154399999999</v>
      </c>
      <c r="J84" s="1">
        <f t="shared" si="4"/>
        <v>2991.6308800000002</v>
      </c>
      <c r="K84" s="1">
        <f t="shared" si="5"/>
        <v>17949.78528</v>
      </c>
    </row>
    <row r="85" spans="1:11" ht="22.5" x14ac:dyDescent="0.25">
      <c r="A85" s="7">
        <v>79</v>
      </c>
      <c r="B85" s="3" t="s">
        <v>10</v>
      </c>
      <c r="C85" s="5">
        <v>2450000004174</v>
      </c>
      <c r="D85" s="4">
        <v>305376</v>
      </c>
      <c r="E85" s="3" t="s">
        <v>1</v>
      </c>
      <c r="F85" s="3" t="s">
        <v>110</v>
      </c>
      <c r="G85" s="2">
        <v>20</v>
      </c>
      <c r="H85" s="1">
        <f t="shared" si="3"/>
        <v>25.75</v>
      </c>
      <c r="I85" s="1">
        <v>515</v>
      </c>
      <c r="J85" s="1">
        <f t="shared" si="4"/>
        <v>103</v>
      </c>
      <c r="K85" s="1">
        <f t="shared" si="5"/>
        <v>618</v>
      </c>
    </row>
    <row r="86" spans="1:11" ht="22.5" x14ac:dyDescent="0.25">
      <c r="A86" s="7">
        <v>80</v>
      </c>
      <c r="B86" s="3" t="s">
        <v>9</v>
      </c>
      <c r="C86" s="5">
        <v>2450000004208</v>
      </c>
      <c r="D86" s="4">
        <v>305532</v>
      </c>
      <c r="E86" s="3" t="s">
        <v>1</v>
      </c>
      <c r="F86" s="3" t="s">
        <v>110</v>
      </c>
      <c r="G86" s="2">
        <v>20</v>
      </c>
      <c r="H86" s="1">
        <f t="shared" si="3"/>
        <v>160.68</v>
      </c>
      <c r="I86" s="1">
        <v>3213.6</v>
      </c>
      <c r="J86" s="1">
        <f t="shared" si="4"/>
        <v>642.72</v>
      </c>
      <c r="K86" s="1">
        <f t="shared" si="5"/>
        <v>3856.3199999999997</v>
      </c>
    </row>
    <row r="87" spans="1:11" ht="22.5" x14ac:dyDescent="0.25">
      <c r="A87" s="7">
        <v>81</v>
      </c>
      <c r="B87" s="3" t="s">
        <v>8</v>
      </c>
      <c r="C87" s="5">
        <v>2450000001638</v>
      </c>
      <c r="D87" s="4">
        <v>221995</v>
      </c>
      <c r="E87" s="3" t="s">
        <v>4</v>
      </c>
      <c r="F87" s="3" t="s">
        <v>110</v>
      </c>
      <c r="G87" s="2">
        <v>21</v>
      </c>
      <c r="H87" s="1">
        <f t="shared" si="3"/>
        <v>13235.233671428572</v>
      </c>
      <c r="I87" s="1">
        <v>277939.90710000001</v>
      </c>
      <c r="J87" s="1">
        <f t="shared" si="4"/>
        <v>55587.981420000004</v>
      </c>
      <c r="K87" s="1">
        <f t="shared" si="5"/>
        <v>333527.88852000004</v>
      </c>
    </row>
    <row r="88" spans="1:11" ht="22.5" x14ac:dyDescent="0.25">
      <c r="A88" s="7">
        <v>82</v>
      </c>
      <c r="B88" s="3" t="s">
        <v>7</v>
      </c>
      <c r="C88" s="5">
        <v>2450000004178</v>
      </c>
      <c r="D88" s="4">
        <v>203093</v>
      </c>
      <c r="E88" s="3" t="s">
        <v>1</v>
      </c>
      <c r="F88" s="3" t="s">
        <v>110</v>
      </c>
      <c r="G88" s="2">
        <v>25</v>
      </c>
      <c r="H88" s="1">
        <f t="shared" si="3"/>
        <v>139.05000000000001</v>
      </c>
      <c r="I88" s="1">
        <v>3476.25</v>
      </c>
      <c r="J88" s="1">
        <f t="shared" si="4"/>
        <v>695.25</v>
      </c>
      <c r="K88" s="1">
        <f t="shared" si="5"/>
        <v>4171.5</v>
      </c>
    </row>
    <row r="89" spans="1:11" ht="22.5" x14ac:dyDescent="0.25">
      <c r="A89" s="7">
        <v>83</v>
      </c>
      <c r="B89" s="3" t="s">
        <v>6</v>
      </c>
      <c r="C89" s="5">
        <v>2450000005176</v>
      </c>
      <c r="D89" s="4">
        <v>208722</v>
      </c>
      <c r="E89" s="3" t="s">
        <v>1</v>
      </c>
      <c r="F89" s="3" t="s">
        <v>110</v>
      </c>
      <c r="G89" s="2">
        <v>25</v>
      </c>
      <c r="H89" s="1">
        <f t="shared" si="3"/>
        <v>139.55634799999999</v>
      </c>
      <c r="I89" s="1">
        <v>3488.9087</v>
      </c>
      <c r="J89" s="1">
        <f t="shared" si="4"/>
        <v>697.78174000000001</v>
      </c>
      <c r="K89" s="1">
        <f t="shared" si="5"/>
        <v>4186.6904400000003</v>
      </c>
    </row>
    <row r="90" spans="1:11" ht="22.5" x14ac:dyDescent="0.25">
      <c r="A90" s="7">
        <v>84</v>
      </c>
      <c r="B90" s="3" t="s">
        <v>5</v>
      </c>
      <c r="C90" s="5">
        <v>2450000001738</v>
      </c>
      <c r="D90" s="4">
        <v>203096</v>
      </c>
      <c r="E90" s="3" t="s">
        <v>4</v>
      </c>
      <c r="F90" s="3" t="s">
        <v>110</v>
      </c>
      <c r="G90" s="2">
        <v>30</v>
      </c>
      <c r="H90" s="1">
        <f t="shared" si="3"/>
        <v>559.94507999999996</v>
      </c>
      <c r="I90" s="1">
        <v>16798.3524</v>
      </c>
      <c r="J90" s="1">
        <f t="shared" si="4"/>
        <v>3359.6704800000002</v>
      </c>
      <c r="K90" s="1">
        <f t="shared" si="5"/>
        <v>20158.02288</v>
      </c>
    </row>
    <row r="91" spans="1:11" ht="22.5" x14ac:dyDescent="0.25">
      <c r="A91" s="7">
        <v>85</v>
      </c>
      <c r="B91" s="3" t="s">
        <v>3</v>
      </c>
      <c r="C91" s="5">
        <v>2450000005829</v>
      </c>
      <c r="D91" s="4">
        <v>221982</v>
      </c>
      <c r="E91" s="3" t="s">
        <v>1</v>
      </c>
      <c r="F91" s="3" t="s">
        <v>110</v>
      </c>
      <c r="G91" s="2">
        <v>39</v>
      </c>
      <c r="H91" s="1">
        <f t="shared" si="3"/>
        <v>45.546599999999998</v>
      </c>
      <c r="I91" s="1">
        <v>1776.3173999999999</v>
      </c>
      <c r="J91" s="1">
        <f t="shared" si="4"/>
        <v>355.26348000000002</v>
      </c>
      <c r="K91" s="1">
        <f t="shared" si="5"/>
        <v>2131.58088</v>
      </c>
    </row>
    <row r="92" spans="1:11" ht="22.5" x14ac:dyDescent="0.25">
      <c r="A92" s="7">
        <v>86</v>
      </c>
      <c r="B92" s="3" t="s">
        <v>2</v>
      </c>
      <c r="C92" s="5">
        <v>2450000006113</v>
      </c>
      <c r="D92" s="4">
        <v>323505</v>
      </c>
      <c r="E92" s="3" t="s">
        <v>1</v>
      </c>
      <c r="F92" s="3" t="s">
        <v>110</v>
      </c>
      <c r="G92" s="2">
        <v>82</v>
      </c>
      <c r="H92" s="1">
        <f t="shared" si="3"/>
        <v>47.551457317073172</v>
      </c>
      <c r="I92" s="1">
        <v>3899.2195000000002</v>
      </c>
      <c r="J92" s="1">
        <f t="shared" si="4"/>
        <v>779.84390000000008</v>
      </c>
      <c r="K92" s="1">
        <f t="shared" si="5"/>
        <v>4679.0634</v>
      </c>
    </row>
    <row r="93" spans="1:11" x14ac:dyDescent="0.25">
      <c r="A93" s="7"/>
      <c r="B93" s="15" t="s">
        <v>103</v>
      </c>
      <c r="C93" s="16"/>
      <c r="D93" s="16"/>
      <c r="E93" s="16"/>
      <c r="F93" s="16"/>
      <c r="G93" s="17"/>
      <c r="H93" s="12">
        <f t="shared" ref="H93:K93" si="6">SUM(H7:H92)</f>
        <v>445991.38939394435</v>
      </c>
      <c r="I93" s="13" t="s">
        <v>107</v>
      </c>
      <c r="J93" s="13" t="s">
        <v>107</v>
      </c>
      <c r="K93" s="12">
        <f t="shared" si="6"/>
        <v>1417608.82956</v>
      </c>
    </row>
  </sheetData>
  <mergeCells count="4">
    <mergeCell ref="F1:J1"/>
    <mergeCell ref="B93:G93"/>
    <mergeCell ref="B6:K6"/>
    <mergeCell ref="B3:J3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F1" workbookViewId="0">
      <selection activeCell="J5" sqref="J5"/>
    </sheetView>
  </sheetViews>
  <sheetFormatPr defaultRowHeight="15" x14ac:dyDescent="0.25"/>
  <cols>
    <col min="1" max="1" width="5.42578125" style="6" customWidth="1"/>
    <col min="2" max="2" width="29.28515625" customWidth="1"/>
    <col min="3" max="3" width="15.140625" customWidth="1"/>
    <col min="4" max="4" width="15" customWidth="1"/>
    <col min="5" max="5" width="11" customWidth="1"/>
    <col min="6" max="6" width="21.42578125" customWidth="1"/>
    <col min="7" max="7" width="10.85546875" customWidth="1"/>
    <col min="8" max="8" width="10.85546875" bestFit="1" customWidth="1"/>
    <col min="9" max="9" width="14.28515625" customWidth="1"/>
    <col min="10" max="10" width="9.42578125" bestFit="1" customWidth="1"/>
    <col min="12" max="12" width="9.42578125" bestFit="1" customWidth="1"/>
  </cols>
  <sheetData>
    <row r="1" spans="1:12" ht="52.5" customHeight="1" x14ac:dyDescent="0.25">
      <c r="F1" s="14" t="s">
        <v>98</v>
      </c>
      <c r="G1" s="14"/>
      <c r="H1" s="14"/>
      <c r="I1" s="14"/>
      <c r="J1" s="14"/>
    </row>
    <row r="3" spans="1:12" x14ac:dyDescent="0.25">
      <c r="C3" t="s">
        <v>99</v>
      </c>
    </row>
    <row r="5" spans="1:12" ht="33.75" x14ac:dyDescent="0.25">
      <c r="A5" s="8" t="s">
        <v>97</v>
      </c>
      <c r="B5" s="8" t="s">
        <v>96</v>
      </c>
      <c r="C5" s="8" t="s">
        <v>95</v>
      </c>
      <c r="D5" s="8" t="s">
        <v>94</v>
      </c>
      <c r="E5" s="8" t="s">
        <v>93</v>
      </c>
      <c r="F5" s="8" t="s">
        <v>92</v>
      </c>
      <c r="G5" s="8" t="s">
        <v>91</v>
      </c>
      <c r="H5" s="8"/>
      <c r="I5" s="9">
        <v>3</v>
      </c>
      <c r="J5" s="9" t="s">
        <v>111</v>
      </c>
      <c r="K5" s="9" t="s">
        <v>101</v>
      </c>
      <c r="L5" s="9" t="s">
        <v>102</v>
      </c>
    </row>
    <row r="6" spans="1:12" ht="22.5" customHeight="1" x14ac:dyDescent="0.25">
      <c r="A6" s="7"/>
      <c r="B6" s="20" t="s">
        <v>100</v>
      </c>
      <c r="C6" s="20"/>
      <c r="D6" s="20"/>
      <c r="E6" s="20"/>
      <c r="F6" s="20"/>
      <c r="G6" s="20"/>
      <c r="H6" s="21"/>
    </row>
    <row r="7" spans="1:12" ht="22.5" x14ac:dyDescent="0.25">
      <c r="A7" s="7">
        <v>1</v>
      </c>
      <c r="B7" s="3" t="s">
        <v>90</v>
      </c>
      <c r="C7" s="5">
        <v>2450000004192</v>
      </c>
      <c r="D7" s="4">
        <v>203098</v>
      </c>
      <c r="E7" s="3" t="s">
        <v>1</v>
      </c>
      <c r="F7" s="3" t="s">
        <v>0</v>
      </c>
      <c r="G7" s="2">
        <v>1</v>
      </c>
      <c r="H7" s="1">
        <v>11500</v>
      </c>
      <c r="I7" s="11">
        <f>H7*3%</f>
        <v>345</v>
      </c>
      <c r="J7" s="10">
        <f>H7+I7</f>
        <v>11845</v>
      </c>
      <c r="K7">
        <f>J7*20%</f>
        <v>2369</v>
      </c>
      <c r="L7" s="10">
        <f>K7+J7</f>
        <v>14214</v>
      </c>
    </row>
    <row r="8" spans="1:12" ht="22.5" x14ac:dyDescent="0.25">
      <c r="A8" s="7">
        <v>2</v>
      </c>
      <c r="B8" s="3" t="s">
        <v>89</v>
      </c>
      <c r="C8" s="5">
        <v>2450000001518</v>
      </c>
      <c r="D8" s="4">
        <v>203665</v>
      </c>
      <c r="E8" s="3" t="s">
        <v>4</v>
      </c>
      <c r="F8" s="3" t="s">
        <v>0</v>
      </c>
      <c r="G8" s="2">
        <v>1</v>
      </c>
      <c r="H8" s="1">
        <v>6241.8</v>
      </c>
      <c r="I8" s="11">
        <f t="shared" ref="I8:I71" si="0">H8*3%</f>
        <v>187.25399999999999</v>
      </c>
      <c r="J8" s="10">
        <f t="shared" ref="J8:J71" si="1">H8+I8</f>
        <v>6429.0540000000001</v>
      </c>
      <c r="K8">
        <f t="shared" ref="K8:K71" si="2">J8*20%</f>
        <v>1285.8108000000002</v>
      </c>
      <c r="L8" s="10">
        <f t="shared" ref="L8:L71" si="3">K8+J8</f>
        <v>7714.8648000000003</v>
      </c>
    </row>
    <row r="9" spans="1:12" ht="22.5" x14ac:dyDescent="0.25">
      <c r="A9" s="7">
        <v>3</v>
      </c>
      <c r="B9" s="3" t="s">
        <v>88</v>
      </c>
      <c r="C9" s="5">
        <v>2450000001735</v>
      </c>
      <c r="D9" s="4">
        <v>216068</v>
      </c>
      <c r="E9" s="3" t="s">
        <v>1</v>
      </c>
      <c r="F9" s="3" t="s">
        <v>0</v>
      </c>
      <c r="G9" s="2">
        <v>1</v>
      </c>
      <c r="H9" s="1">
        <v>398.92</v>
      </c>
      <c r="I9" s="11">
        <f t="shared" si="0"/>
        <v>11.967600000000001</v>
      </c>
      <c r="J9" s="10">
        <f t="shared" si="1"/>
        <v>410.88760000000002</v>
      </c>
      <c r="K9">
        <f t="shared" si="2"/>
        <v>82.177520000000015</v>
      </c>
      <c r="L9" s="10">
        <f t="shared" si="3"/>
        <v>493.06512000000004</v>
      </c>
    </row>
    <row r="10" spans="1:12" ht="22.5" x14ac:dyDescent="0.25">
      <c r="A10" s="7">
        <v>4</v>
      </c>
      <c r="B10" s="3" t="s">
        <v>87</v>
      </c>
      <c r="C10" s="5">
        <v>2450000001736</v>
      </c>
      <c r="D10" s="4">
        <v>217103</v>
      </c>
      <c r="E10" s="3" t="s">
        <v>1</v>
      </c>
      <c r="F10" s="3" t="s">
        <v>0</v>
      </c>
      <c r="G10" s="2">
        <v>1</v>
      </c>
      <c r="H10" s="1">
        <v>384.51</v>
      </c>
      <c r="I10" s="11">
        <f t="shared" si="0"/>
        <v>11.535299999999999</v>
      </c>
      <c r="J10" s="10">
        <f t="shared" si="1"/>
        <v>396.0453</v>
      </c>
      <c r="K10">
        <f t="shared" si="2"/>
        <v>79.209060000000008</v>
      </c>
      <c r="L10" s="10">
        <f t="shared" si="3"/>
        <v>475.25436000000002</v>
      </c>
    </row>
    <row r="11" spans="1:12" ht="22.5" x14ac:dyDescent="0.25">
      <c r="A11" s="7">
        <v>5</v>
      </c>
      <c r="B11" s="3" t="s">
        <v>86</v>
      </c>
      <c r="C11" s="5">
        <v>2450000001734</v>
      </c>
      <c r="D11" s="4">
        <v>215949</v>
      </c>
      <c r="E11" s="3" t="s">
        <v>1</v>
      </c>
      <c r="F11" s="3" t="s">
        <v>0</v>
      </c>
      <c r="G11" s="2">
        <v>1</v>
      </c>
      <c r="H11" s="1">
        <v>384.51</v>
      </c>
      <c r="I11" s="11">
        <f t="shared" si="0"/>
        <v>11.535299999999999</v>
      </c>
      <c r="J11" s="10">
        <f t="shared" si="1"/>
        <v>396.0453</v>
      </c>
      <c r="K11">
        <f t="shared" si="2"/>
        <v>79.209060000000008</v>
      </c>
      <c r="L11" s="10">
        <f t="shared" si="3"/>
        <v>475.25436000000002</v>
      </c>
    </row>
    <row r="12" spans="1:12" ht="22.5" x14ac:dyDescent="0.25">
      <c r="A12" s="7">
        <v>6</v>
      </c>
      <c r="B12" s="3" t="s">
        <v>85</v>
      </c>
      <c r="C12" s="5">
        <v>2450000004182</v>
      </c>
      <c r="D12" s="4">
        <v>213391</v>
      </c>
      <c r="E12" s="3" t="s">
        <v>4</v>
      </c>
      <c r="F12" s="3" t="s">
        <v>0</v>
      </c>
      <c r="G12" s="2">
        <v>1</v>
      </c>
      <c r="H12" s="1">
        <v>9880</v>
      </c>
      <c r="I12" s="11">
        <f t="shared" si="0"/>
        <v>296.39999999999998</v>
      </c>
      <c r="J12" s="10">
        <f t="shared" si="1"/>
        <v>10176.4</v>
      </c>
      <c r="K12">
        <f t="shared" si="2"/>
        <v>2035.28</v>
      </c>
      <c r="L12" s="10">
        <f t="shared" si="3"/>
        <v>12211.68</v>
      </c>
    </row>
    <row r="13" spans="1:12" ht="22.5" x14ac:dyDescent="0.25">
      <c r="A13" s="7">
        <v>7</v>
      </c>
      <c r="B13" s="3" t="s">
        <v>84</v>
      </c>
      <c r="C13" s="5">
        <v>2450000005677</v>
      </c>
      <c r="D13" s="4">
        <v>211656</v>
      </c>
      <c r="E13" s="3" t="s">
        <v>4</v>
      </c>
      <c r="F13" s="3" t="s">
        <v>0</v>
      </c>
      <c r="G13" s="2">
        <v>1</v>
      </c>
      <c r="H13" s="1">
        <v>34464.410000000003</v>
      </c>
      <c r="I13" s="11">
        <f t="shared" si="0"/>
        <v>1033.9323000000002</v>
      </c>
      <c r="J13" s="10">
        <f t="shared" si="1"/>
        <v>35498.342300000004</v>
      </c>
      <c r="K13">
        <f t="shared" si="2"/>
        <v>7099.6684600000008</v>
      </c>
      <c r="L13" s="10">
        <f t="shared" si="3"/>
        <v>42598.010760000005</v>
      </c>
    </row>
    <row r="14" spans="1:12" ht="22.5" x14ac:dyDescent="0.25">
      <c r="A14" s="7">
        <v>8</v>
      </c>
      <c r="B14" s="3" t="s">
        <v>83</v>
      </c>
      <c r="C14" s="5">
        <v>2450000004176</v>
      </c>
      <c r="D14" s="4">
        <v>305383</v>
      </c>
      <c r="E14" s="3" t="s">
        <v>1</v>
      </c>
      <c r="F14" s="3" t="s">
        <v>0</v>
      </c>
      <c r="G14" s="2">
        <v>1</v>
      </c>
      <c r="H14" s="1">
        <v>10400</v>
      </c>
      <c r="I14" s="11">
        <f t="shared" si="0"/>
        <v>312</v>
      </c>
      <c r="J14" s="10">
        <f t="shared" si="1"/>
        <v>10712</v>
      </c>
      <c r="K14">
        <f t="shared" si="2"/>
        <v>2142.4</v>
      </c>
      <c r="L14" s="10">
        <f t="shared" si="3"/>
        <v>12854.4</v>
      </c>
    </row>
    <row r="15" spans="1:12" ht="22.5" x14ac:dyDescent="0.25">
      <c r="A15" s="7">
        <v>9</v>
      </c>
      <c r="B15" s="3" t="s">
        <v>82</v>
      </c>
      <c r="C15" s="5">
        <v>2450000004177</v>
      </c>
      <c r="D15" s="4">
        <v>305384</v>
      </c>
      <c r="E15" s="3" t="s">
        <v>1</v>
      </c>
      <c r="F15" s="3" t="s">
        <v>0</v>
      </c>
      <c r="G15" s="2">
        <v>1</v>
      </c>
      <c r="H15" s="1">
        <v>10400</v>
      </c>
      <c r="I15" s="11">
        <f t="shared" si="0"/>
        <v>312</v>
      </c>
      <c r="J15" s="10">
        <f t="shared" si="1"/>
        <v>10712</v>
      </c>
      <c r="K15">
        <f t="shared" si="2"/>
        <v>2142.4</v>
      </c>
      <c r="L15" s="10">
        <f t="shared" si="3"/>
        <v>12854.4</v>
      </c>
    </row>
    <row r="16" spans="1:12" ht="22.5" x14ac:dyDescent="0.25">
      <c r="A16" s="7">
        <v>10</v>
      </c>
      <c r="B16" s="3" t="s">
        <v>81</v>
      </c>
      <c r="C16" s="5">
        <v>2450000002898</v>
      </c>
      <c r="D16" s="4">
        <v>214619</v>
      </c>
      <c r="E16" s="3" t="s">
        <v>4</v>
      </c>
      <c r="F16" s="3" t="s">
        <v>0</v>
      </c>
      <c r="G16" s="2">
        <v>1</v>
      </c>
      <c r="H16" s="1">
        <v>1549.84</v>
      </c>
      <c r="I16" s="11">
        <f t="shared" si="0"/>
        <v>46.495199999999997</v>
      </c>
      <c r="J16" s="10">
        <f t="shared" si="1"/>
        <v>1596.3352</v>
      </c>
      <c r="K16">
        <f t="shared" si="2"/>
        <v>319.26704000000001</v>
      </c>
      <c r="L16" s="10">
        <f t="shared" si="3"/>
        <v>1915.6022399999999</v>
      </c>
    </row>
    <row r="17" spans="1:12" ht="22.5" x14ac:dyDescent="0.25">
      <c r="A17" s="7">
        <v>11</v>
      </c>
      <c r="B17" s="3" t="s">
        <v>80</v>
      </c>
      <c r="C17" s="5">
        <v>2450000000492</v>
      </c>
      <c r="D17" s="4">
        <v>203664</v>
      </c>
      <c r="E17" s="3" t="s">
        <v>1</v>
      </c>
      <c r="F17" s="3" t="s">
        <v>0</v>
      </c>
      <c r="G17" s="2">
        <v>1</v>
      </c>
      <c r="H17" s="1">
        <v>27040</v>
      </c>
      <c r="I17" s="11">
        <f t="shared" si="0"/>
        <v>811.19999999999993</v>
      </c>
      <c r="J17" s="10">
        <f t="shared" si="1"/>
        <v>27851.200000000001</v>
      </c>
      <c r="K17">
        <f t="shared" si="2"/>
        <v>5570.2400000000007</v>
      </c>
      <c r="L17" s="10">
        <f t="shared" si="3"/>
        <v>33421.440000000002</v>
      </c>
    </row>
    <row r="18" spans="1:12" ht="22.5" x14ac:dyDescent="0.25">
      <c r="A18" s="7">
        <v>12</v>
      </c>
      <c r="B18" s="3" t="s">
        <v>79</v>
      </c>
      <c r="C18" s="5">
        <v>2450000004184</v>
      </c>
      <c r="D18" s="4">
        <v>203670</v>
      </c>
      <c r="E18" s="3" t="s">
        <v>1</v>
      </c>
      <c r="F18" s="3" t="s">
        <v>0</v>
      </c>
      <c r="G18" s="2">
        <v>1</v>
      </c>
      <c r="H18" s="1">
        <v>7800</v>
      </c>
      <c r="I18" s="11">
        <f t="shared" si="0"/>
        <v>234</v>
      </c>
      <c r="J18" s="10">
        <f t="shared" si="1"/>
        <v>8034</v>
      </c>
      <c r="K18">
        <f t="shared" si="2"/>
        <v>1606.8000000000002</v>
      </c>
      <c r="L18" s="10">
        <f t="shared" si="3"/>
        <v>9640.7999999999993</v>
      </c>
    </row>
    <row r="19" spans="1:12" ht="22.5" x14ac:dyDescent="0.25">
      <c r="A19" s="7">
        <v>13</v>
      </c>
      <c r="B19" s="3" t="s">
        <v>78</v>
      </c>
      <c r="C19" s="5">
        <v>2450000004185</v>
      </c>
      <c r="D19" s="4">
        <v>203097</v>
      </c>
      <c r="E19" s="3" t="s">
        <v>1</v>
      </c>
      <c r="F19" s="3" t="s">
        <v>0</v>
      </c>
      <c r="G19" s="2">
        <v>1</v>
      </c>
      <c r="H19" s="1">
        <v>7800</v>
      </c>
      <c r="I19" s="11">
        <f t="shared" si="0"/>
        <v>234</v>
      </c>
      <c r="J19" s="10">
        <f t="shared" si="1"/>
        <v>8034</v>
      </c>
      <c r="K19">
        <f t="shared" si="2"/>
        <v>1606.8000000000002</v>
      </c>
      <c r="L19" s="10">
        <f t="shared" si="3"/>
        <v>9640.7999999999993</v>
      </c>
    </row>
    <row r="20" spans="1:12" ht="22.5" x14ac:dyDescent="0.25">
      <c r="A20" s="7">
        <v>14</v>
      </c>
      <c r="B20" s="3" t="s">
        <v>77</v>
      </c>
      <c r="C20" s="5">
        <v>2450000004186</v>
      </c>
      <c r="D20" s="4">
        <v>305405</v>
      </c>
      <c r="E20" s="3" t="s">
        <v>1</v>
      </c>
      <c r="F20" s="3" t="s">
        <v>0</v>
      </c>
      <c r="G20" s="2">
        <v>1</v>
      </c>
      <c r="H20" s="1">
        <v>1210</v>
      </c>
      <c r="I20" s="11">
        <f t="shared" si="0"/>
        <v>36.299999999999997</v>
      </c>
      <c r="J20" s="10">
        <f t="shared" si="1"/>
        <v>1246.3</v>
      </c>
      <c r="K20">
        <f t="shared" si="2"/>
        <v>249.26</v>
      </c>
      <c r="L20" s="10">
        <f t="shared" si="3"/>
        <v>1495.56</v>
      </c>
    </row>
    <row r="21" spans="1:12" ht="22.5" x14ac:dyDescent="0.25">
      <c r="A21" s="7">
        <v>15</v>
      </c>
      <c r="B21" s="3" t="s">
        <v>76</v>
      </c>
      <c r="C21" s="5">
        <v>2450000004187</v>
      </c>
      <c r="D21" s="4">
        <v>305406</v>
      </c>
      <c r="E21" s="3" t="s">
        <v>1</v>
      </c>
      <c r="F21" s="3" t="s">
        <v>0</v>
      </c>
      <c r="G21" s="2">
        <v>1</v>
      </c>
      <c r="H21" s="1">
        <v>1210</v>
      </c>
      <c r="I21" s="11">
        <f t="shared" si="0"/>
        <v>36.299999999999997</v>
      </c>
      <c r="J21" s="10">
        <f t="shared" si="1"/>
        <v>1246.3</v>
      </c>
      <c r="K21">
        <f t="shared" si="2"/>
        <v>249.26</v>
      </c>
      <c r="L21" s="10">
        <f t="shared" si="3"/>
        <v>1495.56</v>
      </c>
    </row>
    <row r="22" spans="1:12" ht="22.5" x14ac:dyDescent="0.25">
      <c r="A22" s="7">
        <v>16</v>
      </c>
      <c r="B22" s="3" t="s">
        <v>75</v>
      </c>
      <c r="C22" s="5">
        <v>2450000002036</v>
      </c>
      <c r="D22" s="4">
        <v>209128</v>
      </c>
      <c r="E22" s="3" t="s">
        <v>1</v>
      </c>
      <c r="F22" s="3" t="s">
        <v>0</v>
      </c>
      <c r="G22" s="2">
        <v>1</v>
      </c>
      <c r="H22" s="1">
        <v>1413.09</v>
      </c>
      <c r="I22" s="11">
        <f t="shared" si="0"/>
        <v>42.392699999999998</v>
      </c>
      <c r="J22" s="10">
        <f t="shared" si="1"/>
        <v>1455.4827</v>
      </c>
      <c r="K22">
        <f t="shared" si="2"/>
        <v>291.09654</v>
      </c>
      <c r="L22" s="10">
        <f t="shared" si="3"/>
        <v>1746.57924</v>
      </c>
    </row>
    <row r="23" spans="1:12" ht="22.5" x14ac:dyDescent="0.25">
      <c r="A23" s="7">
        <v>17</v>
      </c>
      <c r="B23" s="3" t="s">
        <v>74</v>
      </c>
      <c r="C23" s="5">
        <v>2450000005679</v>
      </c>
      <c r="D23" s="4">
        <v>218658</v>
      </c>
      <c r="E23" s="3" t="s">
        <v>4</v>
      </c>
      <c r="F23" s="3" t="s">
        <v>0</v>
      </c>
      <c r="G23" s="2">
        <v>1</v>
      </c>
      <c r="H23" s="1">
        <v>3661.02</v>
      </c>
      <c r="I23" s="11">
        <f t="shared" si="0"/>
        <v>109.83059999999999</v>
      </c>
      <c r="J23" s="10">
        <f t="shared" si="1"/>
        <v>3770.8505999999998</v>
      </c>
      <c r="K23">
        <f t="shared" si="2"/>
        <v>754.17012</v>
      </c>
      <c r="L23" s="10">
        <f t="shared" si="3"/>
        <v>4525.0207199999995</v>
      </c>
    </row>
    <row r="24" spans="1:12" ht="22.5" x14ac:dyDescent="0.25">
      <c r="A24" s="7">
        <v>18</v>
      </c>
      <c r="B24" s="3" t="s">
        <v>73</v>
      </c>
      <c r="C24" s="5">
        <v>2450000005662</v>
      </c>
      <c r="D24" s="4">
        <v>223660</v>
      </c>
      <c r="E24" s="3" t="s">
        <v>4</v>
      </c>
      <c r="F24" s="3" t="s">
        <v>0</v>
      </c>
      <c r="G24" s="2">
        <v>1</v>
      </c>
      <c r="H24" s="1">
        <v>11786.02</v>
      </c>
      <c r="I24" s="11">
        <f t="shared" si="0"/>
        <v>353.5806</v>
      </c>
      <c r="J24" s="10">
        <f t="shared" si="1"/>
        <v>12139.6006</v>
      </c>
      <c r="K24">
        <f t="shared" si="2"/>
        <v>2427.9201200000002</v>
      </c>
      <c r="L24" s="10">
        <f t="shared" si="3"/>
        <v>14567.52072</v>
      </c>
    </row>
    <row r="25" spans="1:12" ht="22.5" x14ac:dyDescent="0.25">
      <c r="A25" s="7">
        <v>19</v>
      </c>
      <c r="B25" s="3" t="s">
        <v>72</v>
      </c>
      <c r="C25" s="5">
        <v>2450000003302</v>
      </c>
      <c r="D25" s="4">
        <v>203419</v>
      </c>
      <c r="E25" s="3" t="s">
        <v>1</v>
      </c>
      <c r="F25" s="3" t="s">
        <v>0</v>
      </c>
      <c r="G25" s="2">
        <v>1</v>
      </c>
      <c r="H25" s="1">
        <v>23000</v>
      </c>
      <c r="I25" s="11">
        <f t="shared" si="0"/>
        <v>690</v>
      </c>
      <c r="J25" s="10">
        <f t="shared" si="1"/>
        <v>23690</v>
      </c>
      <c r="K25">
        <f t="shared" si="2"/>
        <v>4738</v>
      </c>
      <c r="L25" s="10">
        <f t="shared" si="3"/>
        <v>28428</v>
      </c>
    </row>
    <row r="26" spans="1:12" ht="22.5" x14ac:dyDescent="0.25">
      <c r="A26" s="7">
        <v>20</v>
      </c>
      <c r="B26" s="3" t="s">
        <v>71</v>
      </c>
      <c r="C26" s="5">
        <v>2450000003256</v>
      </c>
      <c r="D26" s="4">
        <v>206596</v>
      </c>
      <c r="E26" s="3" t="s">
        <v>1</v>
      </c>
      <c r="F26" s="3" t="s">
        <v>0</v>
      </c>
      <c r="G26" s="2">
        <v>1</v>
      </c>
      <c r="H26" s="1">
        <v>10600</v>
      </c>
      <c r="I26" s="11">
        <f t="shared" si="0"/>
        <v>318</v>
      </c>
      <c r="J26" s="10">
        <f t="shared" si="1"/>
        <v>10918</v>
      </c>
      <c r="K26">
        <f t="shared" si="2"/>
        <v>2183.6</v>
      </c>
      <c r="L26" s="10">
        <f t="shared" si="3"/>
        <v>13101.6</v>
      </c>
    </row>
    <row r="27" spans="1:12" ht="22.5" x14ac:dyDescent="0.25">
      <c r="A27" s="7">
        <v>21</v>
      </c>
      <c r="B27" s="3" t="s">
        <v>70</v>
      </c>
      <c r="C27" s="5">
        <v>2450000005691</v>
      </c>
      <c r="D27" s="4">
        <v>223478</v>
      </c>
      <c r="E27" s="3" t="s">
        <v>4</v>
      </c>
      <c r="F27" s="3" t="s">
        <v>0</v>
      </c>
      <c r="G27" s="2">
        <v>1</v>
      </c>
      <c r="H27" s="1">
        <v>3614.13</v>
      </c>
      <c r="I27" s="11">
        <f t="shared" si="0"/>
        <v>108.4239</v>
      </c>
      <c r="J27" s="10">
        <f t="shared" si="1"/>
        <v>3722.5538999999999</v>
      </c>
      <c r="K27">
        <f t="shared" si="2"/>
        <v>744.51078000000007</v>
      </c>
      <c r="L27" s="10">
        <f t="shared" si="3"/>
        <v>4467.0646799999995</v>
      </c>
    </row>
    <row r="28" spans="1:12" ht="22.5" x14ac:dyDescent="0.25">
      <c r="A28" s="7">
        <v>22</v>
      </c>
      <c r="B28" s="3" t="s">
        <v>69</v>
      </c>
      <c r="C28" s="5">
        <v>2450000004206</v>
      </c>
      <c r="D28" s="4">
        <v>203095</v>
      </c>
      <c r="E28" s="3" t="s">
        <v>1</v>
      </c>
      <c r="F28" s="3" t="s">
        <v>0</v>
      </c>
      <c r="G28" s="2">
        <v>1</v>
      </c>
      <c r="H28" s="1">
        <v>2912</v>
      </c>
      <c r="I28" s="11">
        <f t="shared" si="0"/>
        <v>87.36</v>
      </c>
      <c r="J28" s="10">
        <f t="shared" si="1"/>
        <v>2999.36</v>
      </c>
      <c r="K28">
        <f t="shared" si="2"/>
        <v>599.87200000000007</v>
      </c>
      <c r="L28" s="10">
        <f t="shared" si="3"/>
        <v>3599.232</v>
      </c>
    </row>
    <row r="29" spans="1:12" ht="22.5" x14ac:dyDescent="0.25">
      <c r="A29" s="7">
        <v>23</v>
      </c>
      <c r="B29" s="3" t="s">
        <v>68</v>
      </c>
      <c r="C29" s="5">
        <v>2450000003298</v>
      </c>
      <c r="D29" s="4">
        <v>203663</v>
      </c>
      <c r="E29" s="3" t="s">
        <v>4</v>
      </c>
      <c r="F29" s="3" t="s">
        <v>0</v>
      </c>
      <c r="G29" s="2">
        <v>1</v>
      </c>
      <c r="H29" s="1">
        <v>32420.55</v>
      </c>
      <c r="I29" s="11">
        <f t="shared" si="0"/>
        <v>972.61649999999997</v>
      </c>
      <c r="J29" s="10">
        <f t="shared" si="1"/>
        <v>33393.166499999999</v>
      </c>
      <c r="K29">
        <f t="shared" si="2"/>
        <v>6678.6333000000004</v>
      </c>
      <c r="L29" s="10">
        <f t="shared" si="3"/>
        <v>40071.799800000001</v>
      </c>
    </row>
    <row r="30" spans="1:12" ht="22.5" x14ac:dyDescent="0.25">
      <c r="A30" s="7">
        <v>24</v>
      </c>
      <c r="B30" s="3" t="s">
        <v>67</v>
      </c>
      <c r="C30" s="5">
        <v>2450000003297</v>
      </c>
      <c r="D30" s="4">
        <v>201027</v>
      </c>
      <c r="E30" s="3" t="s">
        <v>4</v>
      </c>
      <c r="F30" s="3" t="s">
        <v>0</v>
      </c>
      <c r="G30" s="2">
        <v>1</v>
      </c>
      <c r="H30" s="1">
        <v>32420.55</v>
      </c>
      <c r="I30" s="11">
        <f t="shared" si="0"/>
        <v>972.61649999999997</v>
      </c>
      <c r="J30" s="10">
        <f t="shared" si="1"/>
        <v>33393.166499999999</v>
      </c>
      <c r="K30">
        <f t="shared" si="2"/>
        <v>6678.6333000000004</v>
      </c>
      <c r="L30" s="10">
        <f t="shared" si="3"/>
        <v>40071.799800000001</v>
      </c>
    </row>
    <row r="31" spans="1:12" ht="22.5" x14ac:dyDescent="0.25">
      <c r="A31" s="7">
        <v>25</v>
      </c>
      <c r="B31" s="3" t="s">
        <v>66</v>
      </c>
      <c r="C31" s="5">
        <v>2450000001998</v>
      </c>
      <c r="D31" s="4">
        <v>206445</v>
      </c>
      <c r="E31" s="3" t="s">
        <v>1</v>
      </c>
      <c r="F31" s="3" t="s">
        <v>0</v>
      </c>
      <c r="G31" s="2">
        <v>1</v>
      </c>
      <c r="H31" s="1">
        <v>1591.9</v>
      </c>
      <c r="I31" s="11">
        <f t="shared" si="0"/>
        <v>47.756999999999998</v>
      </c>
      <c r="J31" s="10">
        <f t="shared" si="1"/>
        <v>1639.6570000000002</v>
      </c>
      <c r="K31">
        <f t="shared" si="2"/>
        <v>327.93140000000005</v>
      </c>
      <c r="L31" s="10">
        <f t="shared" si="3"/>
        <v>1967.5884000000001</v>
      </c>
    </row>
    <row r="32" spans="1:12" ht="22.5" x14ac:dyDescent="0.25">
      <c r="A32" s="7">
        <v>26</v>
      </c>
      <c r="B32" s="3" t="s">
        <v>65</v>
      </c>
      <c r="C32" s="5">
        <v>2450000004194</v>
      </c>
      <c r="D32" s="4">
        <v>201029</v>
      </c>
      <c r="E32" s="3" t="s">
        <v>1</v>
      </c>
      <c r="F32" s="3" t="s">
        <v>0</v>
      </c>
      <c r="G32" s="2">
        <v>1</v>
      </c>
      <c r="H32" s="1">
        <v>1800</v>
      </c>
      <c r="I32" s="11">
        <f t="shared" si="0"/>
        <v>54</v>
      </c>
      <c r="J32" s="10">
        <f t="shared" si="1"/>
        <v>1854</v>
      </c>
      <c r="K32">
        <f t="shared" si="2"/>
        <v>370.8</v>
      </c>
      <c r="L32" s="10">
        <f t="shared" si="3"/>
        <v>2224.8000000000002</v>
      </c>
    </row>
    <row r="33" spans="1:12" ht="22.5" x14ac:dyDescent="0.25">
      <c r="A33" s="7">
        <v>27</v>
      </c>
      <c r="B33" s="3" t="s">
        <v>64</v>
      </c>
      <c r="C33" s="5">
        <v>2450000004181</v>
      </c>
      <c r="D33" s="4">
        <v>122803</v>
      </c>
      <c r="E33" s="3" t="s">
        <v>1</v>
      </c>
      <c r="F33" s="3" t="s">
        <v>0</v>
      </c>
      <c r="G33" s="2">
        <v>1</v>
      </c>
      <c r="H33" s="1">
        <v>3400</v>
      </c>
      <c r="I33" s="11">
        <f t="shared" si="0"/>
        <v>102</v>
      </c>
      <c r="J33" s="10">
        <f t="shared" si="1"/>
        <v>3502</v>
      </c>
      <c r="K33">
        <f t="shared" si="2"/>
        <v>700.40000000000009</v>
      </c>
      <c r="L33" s="10">
        <f t="shared" si="3"/>
        <v>4202.3999999999996</v>
      </c>
    </row>
    <row r="34" spans="1:12" ht="22.5" x14ac:dyDescent="0.25">
      <c r="A34" s="7">
        <v>28</v>
      </c>
      <c r="B34" s="3" t="s">
        <v>63</v>
      </c>
      <c r="C34" s="5">
        <v>2450000005690</v>
      </c>
      <c r="D34" s="4">
        <v>220663</v>
      </c>
      <c r="E34" s="3" t="s">
        <v>1</v>
      </c>
      <c r="F34" s="3" t="s">
        <v>0</v>
      </c>
      <c r="G34" s="2">
        <v>1</v>
      </c>
      <c r="H34" s="1">
        <v>1466.3</v>
      </c>
      <c r="I34" s="11">
        <f t="shared" si="0"/>
        <v>43.988999999999997</v>
      </c>
      <c r="J34" s="10">
        <f t="shared" si="1"/>
        <v>1510.289</v>
      </c>
      <c r="K34">
        <f t="shared" si="2"/>
        <v>302.05779999999999</v>
      </c>
      <c r="L34" s="10">
        <f t="shared" si="3"/>
        <v>1812.3468</v>
      </c>
    </row>
    <row r="35" spans="1:12" ht="22.5" x14ac:dyDescent="0.25">
      <c r="A35" s="7">
        <v>29</v>
      </c>
      <c r="B35" s="3" t="s">
        <v>62</v>
      </c>
      <c r="C35" s="5">
        <v>2450000003403</v>
      </c>
      <c r="D35" s="4">
        <v>223474</v>
      </c>
      <c r="E35" s="3" t="s">
        <v>4</v>
      </c>
      <c r="F35" s="3" t="s">
        <v>0</v>
      </c>
      <c r="G35" s="2">
        <v>1</v>
      </c>
      <c r="H35" s="1">
        <v>13560</v>
      </c>
      <c r="I35" s="11">
        <f t="shared" si="0"/>
        <v>406.8</v>
      </c>
      <c r="J35" s="10">
        <f t="shared" si="1"/>
        <v>13966.8</v>
      </c>
      <c r="K35">
        <f t="shared" si="2"/>
        <v>2793.36</v>
      </c>
      <c r="L35" s="10">
        <f t="shared" si="3"/>
        <v>16760.16</v>
      </c>
    </row>
    <row r="36" spans="1:12" ht="22.5" x14ac:dyDescent="0.25">
      <c r="A36" s="7">
        <v>30</v>
      </c>
      <c r="B36" s="3" t="s">
        <v>61</v>
      </c>
      <c r="C36" s="5">
        <v>2450000004193</v>
      </c>
      <c r="D36" s="4">
        <v>201038</v>
      </c>
      <c r="E36" s="3" t="s">
        <v>1</v>
      </c>
      <c r="F36" s="3" t="s">
        <v>0</v>
      </c>
      <c r="G36" s="2">
        <v>2</v>
      </c>
      <c r="H36" s="1">
        <v>3600</v>
      </c>
      <c r="I36" s="11">
        <f t="shared" si="0"/>
        <v>108</v>
      </c>
      <c r="J36" s="10">
        <f t="shared" si="1"/>
        <v>3708</v>
      </c>
      <c r="K36">
        <f t="shared" si="2"/>
        <v>741.6</v>
      </c>
      <c r="L36" s="10">
        <f t="shared" si="3"/>
        <v>4449.6000000000004</v>
      </c>
    </row>
    <row r="37" spans="1:12" ht="22.5" x14ac:dyDescent="0.25">
      <c r="A37" s="7">
        <v>31</v>
      </c>
      <c r="B37" s="3" t="s">
        <v>60</v>
      </c>
      <c r="C37" s="5">
        <v>2450000000944</v>
      </c>
      <c r="D37" s="4">
        <v>201028</v>
      </c>
      <c r="E37" s="3" t="s">
        <v>4</v>
      </c>
      <c r="F37" s="3" t="s">
        <v>0</v>
      </c>
      <c r="G37" s="2">
        <v>2</v>
      </c>
      <c r="H37" s="1">
        <v>8580.7099999999991</v>
      </c>
      <c r="I37" s="11">
        <f t="shared" si="0"/>
        <v>257.42129999999997</v>
      </c>
      <c r="J37" s="10">
        <f t="shared" si="1"/>
        <v>8838.1312999999991</v>
      </c>
      <c r="K37">
        <f t="shared" si="2"/>
        <v>1767.62626</v>
      </c>
      <c r="L37" s="10">
        <f t="shared" si="3"/>
        <v>10605.757559999998</v>
      </c>
    </row>
    <row r="38" spans="1:12" ht="22.5" x14ac:dyDescent="0.25">
      <c r="A38" s="7">
        <v>32</v>
      </c>
      <c r="B38" s="3" t="s">
        <v>59</v>
      </c>
      <c r="C38" s="5">
        <v>2450000001471</v>
      </c>
      <c r="D38" s="4">
        <v>214465</v>
      </c>
      <c r="E38" s="3" t="s">
        <v>1</v>
      </c>
      <c r="F38" s="3" t="s">
        <v>0</v>
      </c>
      <c r="G38" s="2">
        <v>2</v>
      </c>
      <c r="H38" s="1">
        <v>6769.53</v>
      </c>
      <c r="I38" s="11">
        <f t="shared" si="0"/>
        <v>203.08589999999998</v>
      </c>
      <c r="J38" s="10">
        <f t="shared" si="1"/>
        <v>6972.6158999999998</v>
      </c>
      <c r="K38">
        <f t="shared" si="2"/>
        <v>1394.5231800000001</v>
      </c>
      <c r="L38" s="10">
        <f t="shared" si="3"/>
        <v>8367.1390800000008</v>
      </c>
    </row>
    <row r="39" spans="1:12" ht="22.5" x14ac:dyDescent="0.25">
      <c r="A39" s="7">
        <v>33</v>
      </c>
      <c r="B39" s="3" t="s">
        <v>58</v>
      </c>
      <c r="C39" s="5">
        <v>2450000001470</v>
      </c>
      <c r="D39" s="4">
        <v>209563</v>
      </c>
      <c r="E39" s="3" t="s">
        <v>1</v>
      </c>
      <c r="F39" s="3" t="s">
        <v>0</v>
      </c>
      <c r="G39" s="2">
        <v>2</v>
      </c>
      <c r="H39" s="1">
        <v>6769.53</v>
      </c>
      <c r="I39" s="11">
        <f t="shared" si="0"/>
        <v>203.08589999999998</v>
      </c>
      <c r="J39" s="10">
        <f t="shared" si="1"/>
        <v>6972.6158999999998</v>
      </c>
      <c r="K39">
        <f t="shared" si="2"/>
        <v>1394.5231800000001</v>
      </c>
      <c r="L39" s="10">
        <f t="shared" si="3"/>
        <v>8367.1390800000008</v>
      </c>
    </row>
    <row r="40" spans="1:12" ht="22.5" x14ac:dyDescent="0.25">
      <c r="A40" s="7">
        <v>34</v>
      </c>
      <c r="B40" s="3" t="s">
        <v>57</v>
      </c>
      <c r="C40" s="5">
        <v>2450000005674</v>
      </c>
      <c r="D40" s="4">
        <v>206527</v>
      </c>
      <c r="E40" s="3" t="s">
        <v>1</v>
      </c>
      <c r="F40" s="3" t="s">
        <v>0</v>
      </c>
      <c r="G40" s="2">
        <v>2</v>
      </c>
      <c r="H40" s="1">
        <v>1243.8699999999999</v>
      </c>
      <c r="I40" s="11">
        <f t="shared" si="0"/>
        <v>37.316099999999999</v>
      </c>
      <c r="J40" s="10">
        <f t="shared" si="1"/>
        <v>1281.1860999999999</v>
      </c>
      <c r="K40">
        <f t="shared" si="2"/>
        <v>256.23721999999998</v>
      </c>
      <c r="L40" s="10">
        <f t="shared" si="3"/>
        <v>1537.4233199999999</v>
      </c>
    </row>
    <row r="41" spans="1:12" ht="22.5" x14ac:dyDescent="0.25">
      <c r="A41" s="7">
        <v>35</v>
      </c>
      <c r="B41" s="3" t="s">
        <v>56</v>
      </c>
      <c r="C41" s="5">
        <v>2450000005675</v>
      </c>
      <c r="D41" s="4">
        <v>206772</v>
      </c>
      <c r="E41" s="3" t="s">
        <v>1</v>
      </c>
      <c r="F41" s="3" t="s">
        <v>0</v>
      </c>
      <c r="G41" s="2">
        <v>2</v>
      </c>
      <c r="H41" s="1">
        <v>934.17</v>
      </c>
      <c r="I41" s="11">
        <f t="shared" si="0"/>
        <v>28.025099999999998</v>
      </c>
      <c r="J41" s="10">
        <f t="shared" si="1"/>
        <v>962.19509999999991</v>
      </c>
      <c r="K41">
        <f t="shared" si="2"/>
        <v>192.43902</v>
      </c>
      <c r="L41" s="10">
        <f t="shared" si="3"/>
        <v>1154.6341199999999</v>
      </c>
    </row>
    <row r="42" spans="1:12" ht="22.5" x14ac:dyDescent="0.25">
      <c r="A42" s="7">
        <v>36</v>
      </c>
      <c r="B42" s="3" t="s">
        <v>55</v>
      </c>
      <c r="C42" s="5">
        <v>2450000002770</v>
      </c>
      <c r="D42" s="4">
        <v>201025</v>
      </c>
      <c r="E42" s="3" t="s">
        <v>4</v>
      </c>
      <c r="F42" s="3" t="s">
        <v>0</v>
      </c>
      <c r="G42" s="2">
        <v>2</v>
      </c>
      <c r="H42" s="1">
        <v>42.28</v>
      </c>
      <c r="I42" s="11">
        <f t="shared" si="0"/>
        <v>1.2684</v>
      </c>
      <c r="J42" s="10">
        <f t="shared" si="1"/>
        <v>43.548400000000001</v>
      </c>
      <c r="K42">
        <f t="shared" si="2"/>
        <v>8.7096800000000005</v>
      </c>
      <c r="L42" s="10">
        <f t="shared" si="3"/>
        <v>52.25808</v>
      </c>
    </row>
    <row r="43" spans="1:12" ht="22.5" x14ac:dyDescent="0.25">
      <c r="A43" s="7">
        <v>37</v>
      </c>
      <c r="B43" s="3" t="s">
        <v>54</v>
      </c>
      <c r="C43" s="5">
        <v>2450000002089</v>
      </c>
      <c r="D43" s="4">
        <v>213546</v>
      </c>
      <c r="E43" s="3" t="s">
        <v>4</v>
      </c>
      <c r="F43" s="3" t="s">
        <v>0</v>
      </c>
      <c r="G43" s="2">
        <v>2</v>
      </c>
      <c r="H43" s="1">
        <v>7523.92</v>
      </c>
      <c r="I43" s="11">
        <f t="shared" si="0"/>
        <v>225.7176</v>
      </c>
      <c r="J43" s="10">
        <f t="shared" si="1"/>
        <v>7749.6376</v>
      </c>
      <c r="K43">
        <f t="shared" si="2"/>
        <v>1549.9275200000002</v>
      </c>
      <c r="L43" s="10">
        <f t="shared" si="3"/>
        <v>9299.5651199999993</v>
      </c>
    </row>
    <row r="44" spans="1:12" ht="22.5" x14ac:dyDescent="0.25">
      <c r="A44" s="7">
        <v>38</v>
      </c>
      <c r="B44" s="3" t="s">
        <v>53</v>
      </c>
      <c r="C44" s="5">
        <v>2450000001987</v>
      </c>
      <c r="D44" s="4">
        <v>201011</v>
      </c>
      <c r="E44" s="3" t="s">
        <v>4</v>
      </c>
      <c r="F44" s="3" t="s">
        <v>0</v>
      </c>
      <c r="G44" s="2">
        <v>2</v>
      </c>
      <c r="H44" s="1">
        <v>3352.15</v>
      </c>
      <c r="I44" s="11">
        <f t="shared" si="0"/>
        <v>100.5645</v>
      </c>
      <c r="J44" s="10">
        <f t="shared" si="1"/>
        <v>3452.7145</v>
      </c>
      <c r="K44">
        <f t="shared" si="2"/>
        <v>690.54290000000003</v>
      </c>
      <c r="L44" s="10">
        <f t="shared" si="3"/>
        <v>4143.2574000000004</v>
      </c>
    </row>
    <row r="45" spans="1:12" ht="22.5" x14ac:dyDescent="0.25">
      <c r="A45" s="7">
        <v>39</v>
      </c>
      <c r="B45" s="3" t="s">
        <v>52</v>
      </c>
      <c r="C45" s="5">
        <v>2450000004195</v>
      </c>
      <c r="D45" s="4">
        <v>201335</v>
      </c>
      <c r="E45" s="3" t="s">
        <v>1</v>
      </c>
      <c r="F45" s="3" t="s">
        <v>0</v>
      </c>
      <c r="G45" s="2">
        <v>2</v>
      </c>
      <c r="H45" s="1">
        <v>7628.33</v>
      </c>
      <c r="I45" s="11">
        <f t="shared" si="0"/>
        <v>228.84989999999999</v>
      </c>
      <c r="J45" s="10">
        <f t="shared" si="1"/>
        <v>7857.1799000000001</v>
      </c>
      <c r="K45">
        <f t="shared" si="2"/>
        <v>1571.4359800000002</v>
      </c>
      <c r="L45" s="10">
        <f t="shared" si="3"/>
        <v>9428.6158800000012</v>
      </c>
    </row>
    <row r="46" spans="1:12" ht="22.5" x14ac:dyDescent="0.25">
      <c r="A46" s="7">
        <v>40</v>
      </c>
      <c r="B46" s="3" t="s">
        <v>51</v>
      </c>
      <c r="C46" s="5">
        <v>2450000004173</v>
      </c>
      <c r="D46" s="4">
        <v>221994</v>
      </c>
      <c r="E46" s="3" t="s">
        <v>50</v>
      </c>
      <c r="F46" s="3" t="s">
        <v>0</v>
      </c>
      <c r="G46" s="2">
        <v>2</v>
      </c>
      <c r="H46" s="1">
        <v>3526</v>
      </c>
      <c r="I46" s="11">
        <f t="shared" si="0"/>
        <v>105.78</v>
      </c>
      <c r="J46" s="10">
        <f t="shared" si="1"/>
        <v>3631.78</v>
      </c>
      <c r="K46">
        <f t="shared" si="2"/>
        <v>726.35600000000011</v>
      </c>
      <c r="L46" s="10">
        <f t="shared" si="3"/>
        <v>4358.1360000000004</v>
      </c>
    </row>
    <row r="47" spans="1:12" ht="22.5" x14ac:dyDescent="0.25">
      <c r="A47" s="7">
        <v>41</v>
      </c>
      <c r="B47" s="3" t="s">
        <v>49</v>
      </c>
      <c r="C47" s="5">
        <v>2450000004202</v>
      </c>
      <c r="D47" s="4">
        <v>203667</v>
      </c>
      <c r="E47" s="3" t="s">
        <v>1</v>
      </c>
      <c r="F47" s="3" t="s">
        <v>0</v>
      </c>
      <c r="G47" s="2">
        <v>2</v>
      </c>
      <c r="H47" s="1">
        <v>12609.35</v>
      </c>
      <c r="I47" s="11">
        <f t="shared" si="0"/>
        <v>378.28050000000002</v>
      </c>
      <c r="J47" s="10">
        <f t="shared" si="1"/>
        <v>12987.630500000001</v>
      </c>
      <c r="K47">
        <f t="shared" si="2"/>
        <v>2597.5261000000005</v>
      </c>
      <c r="L47" s="10">
        <f t="shared" si="3"/>
        <v>15585.156600000002</v>
      </c>
    </row>
    <row r="48" spans="1:12" ht="22.5" x14ac:dyDescent="0.25">
      <c r="A48" s="7">
        <v>42</v>
      </c>
      <c r="B48" s="3" t="s">
        <v>48</v>
      </c>
      <c r="C48" s="5">
        <v>2450000001952</v>
      </c>
      <c r="D48" s="4">
        <v>223573</v>
      </c>
      <c r="E48" s="3" t="s">
        <v>4</v>
      </c>
      <c r="F48" s="3" t="s">
        <v>0</v>
      </c>
      <c r="G48" s="2">
        <v>2</v>
      </c>
      <c r="H48" s="1">
        <v>5166.1000000000004</v>
      </c>
      <c r="I48" s="11">
        <f t="shared" si="0"/>
        <v>154.983</v>
      </c>
      <c r="J48" s="10">
        <f t="shared" si="1"/>
        <v>5321.0830000000005</v>
      </c>
      <c r="K48">
        <f t="shared" si="2"/>
        <v>1064.2166000000002</v>
      </c>
      <c r="L48" s="10">
        <f t="shared" si="3"/>
        <v>6385.2996000000003</v>
      </c>
    </row>
    <row r="49" spans="1:12" ht="22.5" x14ac:dyDescent="0.25">
      <c r="A49" s="7">
        <v>43</v>
      </c>
      <c r="B49" s="3" t="s">
        <v>47</v>
      </c>
      <c r="C49" s="5">
        <v>2450000001941</v>
      </c>
      <c r="D49" s="4">
        <v>217380</v>
      </c>
      <c r="E49" s="3" t="s">
        <v>4</v>
      </c>
      <c r="F49" s="3" t="s">
        <v>0</v>
      </c>
      <c r="G49" s="2">
        <v>2</v>
      </c>
      <c r="H49" s="1">
        <v>2583.06</v>
      </c>
      <c r="I49" s="11">
        <f t="shared" si="0"/>
        <v>77.491799999999998</v>
      </c>
      <c r="J49" s="10">
        <f t="shared" si="1"/>
        <v>2660.5517999999997</v>
      </c>
      <c r="K49">
        <f t="shared" si="2"/>
        <v>532.11036000000001</v>
      </c>
      <c r="L49" s="10">
        <f t="shared" si="3"/>
        <v>3192.6621599999999</v>
      </c>
    </row>
    <row r="50" spans="1:12" ht="22.5" x14ac:dyDescent="0.25">
      <c r="A50" s="7">
        <v>44</v>
      </c>
      <c r="B50" s="3" t="s">
        <v>46</v>
      </c>
      <c r="C50" s="5">
        <v>2450000001889</v>
      </c>
      <c r="D50" s="4">
        <v>201026</v>
      </c>
      <c r="E50" s="3" t="s">
        <v>4</v>
      </c>
      <c r="F50" s="3" t="s">
        <v>0</v>
      </c>
      <c r="G50" s="2">
        <v>2</v>
      </c>
      <c r="H50" s="1">
        <v>2583.06</v>
      </c>
      <c r="I50" s="11">
        <f t="shared" si="0"/>
        <v>77.491799999999998</v>
      </c>
      <c r="J50" s="10">
        <f t="shared" si="1"/>
        <v>2660.5517999999997</v>
      </c>
      <c r="K50">
        <f t="shared" si="2"/>
        <v>532.11036000000001</v>
      </c>
      <c r="L50" s="10">
        <f t="shared" si="3"/>
        <v>3192.6621599999999</v>
      </c>
    </row>
    <row r="51" spans="1:12" ht="22.5" x14ac:dyDescent="0.25">
      <c r="A51" s="7">
        <v>45</v>
      </c>
      <c r="B51" s="3" t="s">
        <v>45</v>
      </c>
      <c r="C51" s="5">
        <v>2450000003066</v>
      </c>
      <c r="D51" s="4">
        <v>205047</v>
      </c>
      <c r="E51" s="3" t="s">
        <v>4</v>
      </c>
      <c r="F51" s="3" t="s">
        <v>0</v>
      </c>
      <c r="G51" s="2">
        <v>3</v>
      </c>
      <c r="H51" s="1">
        <v>42573.39</v>
      </c>
      <c r="I51" s="11">
        <f t="shared" si="0"/>
        <v>1277.2016999999998</v>
      </c>
      <c r="J51" s="10">
        <f t="shared" si="1"/>
        <v>43850.591699999997</v>
      </c>
      <c r="K51">
        <f t="shared" si="2"/>
        <v>8770.1183399999991</v>
      </c>
      <c r="L51" s="10">
        <f t="shared" si="3"/>
        <v>52620.710039999998</v>
      </c>
    </row>
    <row r="52" spans="1:12" ht="22.5" x14ac:dyDescent="0.25">
      <c r="A52" s="7">
        <v>46</v>
      </c>
      <c r="B52" s="3" t="s">
        <v>44</v>
      </c>
      <c r="C52" s="5">
        <v>2450000003112</v>
      </c>
      <c r="D52" s="4">
        <v>203453</v>
      </c>
      <c r="E52" s="3" t="s">
        <v>1</v>
      </c>
      <c r="F52" s="3" t="s">
        <v>0</v>
      </c>
      <c r="G52" s="2">
        <v>3</v>
      </c>
      <c r="H52" s="1">
        <v>33120.959999999999</v>
      </c>
      <c r="I52" s="11">
        <f t="shared" si="0"/>
        <v>993.62879999999996</v>
      </c>
      <c r="J52" s="10">
        <f t="shared" si="1"/>
        <v>34114.588799999998</v>
      </c>
      <c r="K52">
        <f t="shared" si="2"/>
        <v>6822.9177600000003</v>
      </c>
      <c r="L52" s="10">
        <f t="shared" si="3"/>
        <v>40937.506559999994</v>
      </c>
    </row>
    <row r="53" spans="1:12" ht="22.5" x14ac:dyDescent="0.25">
      <c r="A53" s="7">
        <v>47</v>
      </c>
      <c r="B53" s="3" t="s">
        <v>43</v>
      </c>
      <c r="C53" s="5">
        <v>2450000004204</v>
      </c>
      <c r="D53" s="4">
        <v>30105</v>
      </c>
      <c r="E53" s="3" t="s">
        <v>1</v>
      </c>
      <c r="F53" s="3" t="s">
        <v>0</v>
      </c>
      <c r="G53" s="2">
        <v>3</v>
      </c>
      <c r="H53" s="1">
        <v>22802.79</v>
      </c>
      <c r="I53" s="11">
        <f t="shared" si="0"/>
        <v>684.08370000000002</v>
      </c>
      <c r="J53" s="10">
        <f t="shared" si="1"/>
        <v>23486.8737</v>
      </c>
      <c r="K53">
        <f t="shared" si="2"/>
        <v>4697.3747400000002</v>
      </c>
      <c r="L53" s="10">
        <f t="shared" si="3"/>
        <v>28184.248439999999</v>
      </c>
    </row>
    <row r="54" spans="1:12" ht="22.5" x14ac:dyDescent="0.25">
      <c r="A54" s="7">
        <v>48</v>
      </c>
      <c r="B54" s="3" t="s">
        <v>42</v>
      </c>
      <c r="C54" s="5">
        <v>2450000005689</v>
      </c>
      <c r="D54" s="4">
        <v>220637</v>
      </c>
      <c r="E54" s="3" t="s">
        <v>1</v>
      </c>
      <c r="F54" s="3" t="s">
        <v>0</v>
      </c>
      <c r="G54" s="2">
        <v>3</v>
      </c>
      <c r="H54" s="1">
        <v>7742.04</v>
      </c>
      <c r="I54" s="11">
        <f t="shared" si="0"/>
        <v>232.2612</v>
      </c>
      <c r="J54" s="10">
        <f t="shared" si="1"/>
        <v>7974.3011999999999</v>
      </c>
      <c r="K54">
        <f t="shared" si="2"/>
        <v>1594.86024</v>
      </c>
      <c r="L54" s="10">
        <f t="shared" si="3"/>
        <v>9569.1614399999999</v>
      </c>
    </row>
    <row r="55" spans="1:12" ht="22.5" x14ac:dyDescent="0.25">
      <c r="A55" s="7">
        <v>49</v>
      </c>
      <c r="B55" s="3" t="s">
        <v>41</v>
      </c>
      <c r="C55" s="5">
        <v>2450000004175</v>
      </c>
      <c r="D55" s="4">
        <v>129013</v>
      </c>
      <c r="E55" s="3" t="s">
        <v>1</v>
      </c>
      <c r="F55" s="3" t="s">
        <v>0</v>
      </c>
      <c r="G55" s="2">
        <v>4</v>
      </c>
      <c r="H55" s="1">
        <v>21500.16</v>
      </c>
      <c r="I55" s="11">
        <f t="shared" si="0"/>
        <v>645.00479999999993</v>
      </c>
      <c r="J55" s="10">
        <f t="shared" si="1"/>
        <v>22145.164799999999</v>
      </c>
      <c r="K55">
        <f t="shared" si="2"/>
        <v>4429.0329599999995</v>
      </c>
      <c r="L55" s="10">
        <f t="shared" si="3"/>
        <v>26574.197759999999</v>
      </c>
    </row>
    <row r="56" spans="1:12" ht="22.5" x14ac:dyDescent="0.25">
      <c r="A56" s="7">
        <v>50</v>
      </c>
      <c r="B56" s="3" t="s">
        <v>40</v>
      </c>
      <c r="C56" s="5">
        <v>2450000001517</v>
      </c>
      <c r="D56" s="4">
        <v>200682</v>
      </c>
      <c r="E56" s="3" t="s">
        <v>1</v>
      </c>
      <c r="F56" s="3" t="s">
        <v>0</v>
      </c>
      <c r="G56" s="2">
        <v>4</v>
      </c>
      <c r="H56" s="1">
        <v>21775.32</v>
      </c>
      <c r="I56" s="11">
        <f t="shared" si="0"/>
        <v>653.25959999999998</v>
      </c>
      <c r="J56" s="10">
        <f t="shared" si="1"/>
        <v>22428.579600000001</v>
      </c>
      <c r="K56">
        <f t="shared" si="2"/>
        <v>4485.7159200000006</v>
      </c>
      <c r="L56" s="10">
        <f t="shared" si="3"/>
        <v>26914.29552</v>
      </c>
    </row>
    <row r="57" spans="1:12" ht="22.5" x14ac:dyDescent="0.25">
      <c r="A57" s="7">
        <v>51</v>
      </c>
      <c r="B57" s="3" t="s">
        <v>39</v>
      </c>
      <c r="C57" s="5">
        <v>2450000005672</v>
      </c>
      <c r="D57" s="4">
        <v>223171</v>
      </c>
      <c r="E57" s="3" t="s">
        <v>4</v>
      </c>
      <c r="F57" s="3" t="s">
        <v>0</v>
      </c>
      <c r="G57" s="2">
        <v>4</v>
      </c>
      <c r="H57" s="1">
        <v>802.17</v>
      </c>
      <c r="I57" s="11">
        <f t="shared" si="0"/>
        <v>24.065099999999997</v>
      </c>
      <c r="J57" s="10">
        <f t="shared" si="1"/>
        <v>826.23509999999999</v>
      </c>
      <c r="K57">
        <f t="shared" si="2"/>
        <v>165.24702000000002</v>
      </c>
      <c r="L57" s="10">
        <f t="shared" si="3"/>
        <v>991.48212000000001</v>
      </c>
    </row>
    <row r="58" spans="1:12" ht="22.5" x14ac:dyDescent="0.25">
      <c r="A58" s="7">
        <v>52</v>
      </c>
      <c r="B58" s="3" t="s">
        <v>38</v>
      </c>
      <c r="C58" s="5">
        <v>2450000002294</v>
      </c>
      <c r="D58" s="4">
        <v>224222</v>
      </c>
      <c r="E58" s="3" t="s">
        <v>4</v>
      </c>
      <c r="F58" s="3" t="s">
        <v>0</v>
      </c>
      <c r="G58" s="2">
        <v>4</v>
      </c>
      <c r="H58" s="1">
        <v>1672.19</v>
      </c>
      <c r="I58" s="11">
        <f t="shared" si="0"/>
        <v>50.165700000000001</v>
      </c>
      <c r="J58" s="10">
        <f t="shared" si="1"/>
        <v>1722.3557000000001</v>
      </c>
      <c r="K58">
        <f t="shared" si="2"/>
        <v>344.47114000000005</v>
      </c>
      <c r="L58" s="10">
        <f t="shared" si="3"/>
        <v>2066.8268400000002</v>
      </c>
    </row>
    <row r="59" spans="1:12" ht="22.5" x14ac:dyDescent="0.25">
      <c r="A59" s="7">
        <v>53</v>
      </c>
      <c r="B59" s="3" t="s">
        <v>37</v>
      </c>
      <c r="C59" s="5">
        <v>2450000001784</v>
      </c>
      <c r="D59" s="4">
        <v>216064</v>
      </c>
      <c r="E59" s="3" t="s">
        <v>1</v>
      </c>
      <c r="F59" s="3" t="s">
        <v>0</v>
      </c>
      <c r="G59" s="2">
        <v>4</v>
      </c>
      <c r="H59" s="1">
        <v>13458.08</v>
      </c>
      <c r="I59" s="11">
        <f t="shared" si="0"/>
        <v>403.74239999999998</v>
      </c>
      <c r="J59" s="10">
        <f t="shared" si="1"/>
        <v>13861.822399999999</v>
      </c>
      <c r="K59">
        <f t="shared" si="2"/>
        <v>2772.3644800000002</v>
      </c>
      <c r="L59" s="10">
        <f t="shared" si="3"/>
        <v>16634.186880000001</v>
      </c>
    </row>
    <row r="60" spans="1:12" ht="22.5" x14ac:dyDescent="0.25">
      <c r="A60" s="7">
        <v>54</v>
      </c>
      <c r="B60" s="3" t="s">
        <v>36</v>
      </c>
      <c r="C60" s="5">
        <v>2450000004180</v>
      </c>
      <c r="D60" s="4">
        <v>203094</v>
      </c>
      <c r="E60" s="3" t="s">
        <v>1</v>
      </c>
      <c r="F60" s="3" t="s">
        <v>0</v>
      </c>
      <c r="G60" s="2">
        <v>4</v>
      </c>
      <c r="H60" s="1">
        <v>20720</v>
      </c>
      <c r="I60" s="11">
        <f t="shared" si="0"/>
        <v>621.6</v>
      </c>
      <c r="J60" s="10">
        <f t="shared" si="1"/>
        <v>21341.599999999999</v>
      </c>
      <c r="K60">
        <f t="shared" si="2"/>
        <v>4268.32</v>
      </c>
      <c r="L60" s="10">
        <f t="shared" si="3"/>
        <v>25609.919999999998</v>
      </c>
    </row>
    <row r="61" spans="1:12" ht="22.5" x14ac:dyDescent="0.25">
      <c r="A61" s="7">
        <v>55</v>
      </c>
      <c r="B61" s="3" t="s">
        <v>35</v>
      </c>
      <c r="C61" s="5">
        <v>2450000003063</v>
      </c>
      <c r="D61" s="4">
        <v>205081</v>
      </c>
      <c r="E61" s="3" t="s">
        <v>4</v>
      </c>
      <c r="F61" s="3" t="s">
        <v>0</v>
      </c>
      <c r="G61" s="2">
        <v>4</v>
      </c>
      <c r="H61" s="1">
        <v>61791.95</v>
      </c>
      <c r="I61" s="11">
        <f t="shared" si="0"/>
        <v>1853.7584999999999</v>
      </c>
      <c r="J61" s="10">
        <f t="shared" si="1"/>
        <v>63645.708499999993</v>
      </c>
      <c r="K61">
        <f t="shared" si="2"/>
        <v>12729.1417</v>
      </c>
      <c r="L61" s="10">
        <f t="shared" si="3"/>
        <v>76374.850199999986</v>
      </c>
    </row>
    <row r="62" spans="1:12" ht="22.5" x14ac:dyDescent="0.25">
      <c r="A62" s="7">
        <v>56</v>
      </c>
      <c r="B62" s="3" t="s">
        <v>34</v>
      </c>
      <c r="C62" s="5">
        <v>2450000002027</v>
      </c>
      <c r="D62" s="4">
        <v>210371</v>
      </c>
      <c r="E62" s="3" t="s">
        <v>4</v>
      </c>
      <c r="F62" s="3" t="s">
        <v>0</v>
      </c>
      <c r="G62" s="2">
        <v>4</v>
      </c>
      <c r="H62" s="1">
        <v>13940.38</v>
      </c>
      <c r="I62" s="11">
        <f t="shared" si="0"/>
        <v>418.21139999999997</v>
      </c>
      <c r="J62" s="10">
        <f t="shared" si="1"/>
        <v>14358.591399999999</v>
      </c>
      <c r="K62">
        <f t="shared" si="2"/>
        <v>2871.71828</v>
      </c>
      <c r="L62" s="10">
        <f t="shared" si="3"/>
        <v>17230.309679999998</v>
      </c>
    </row>
    <row r="63" spans="1:12" ht="22.5" x14ac:dyDescent="0.25">
      <c r="A63" s="7">
        <v>57</v>
      </c>
      <c r="B63" s="3" t="s">
        <v>33</v>
      </c>
      <c r="C63" s="5">
        <v>2450000002035</v>
      </c>
      <c r="D63" s="4">
        <v>221980</v>
      </c>
      <c r="E63" s="3" t="s">
        <v>1</v>
      </c>
      <c r="F63" s="3" t="s">
        <v>0</v>
      </c>
      <c r="G63" s="2">
        <v>4</v>
      </c>
      <c r="H63" s="1">
        <v>8346.6200000000008</v>
      </c>
      <c r="I63" s="11">
        <f t="shared" si="0"/>
        <v>250.39860000000002</v>
      </c>
      <c r="J63" s="10">
        <f t="shared" si="1"/>
        <v>8597.0186000000012</v>
      </c>
      <c r="K63">
        <f t="shared" si="2"/>
        <v>1719.4037200000002</v>
      </c>
      <c r="L63" s="10">
        <f t="shared" si="3"/>
        <v>10316.422320000001</v>
      </c>
    </row>
    <row r="64" spans="1:12" ht="22.5" x14ac:dyDescent="0.25">
      <c r="A64" s="7">
        <v>58</v>
      </c>
      <c r="B64" s="3" t="s">
        <v>32</v>
      </c>
      <c r="C64" s="5">
        <v>2450000005684</v>
      </c>
      <c r="D64" s="4">
        <v>201030</v>
      </c>
      <c r="E64" s="3" t="s">
        <v>4</v>
      </c>
      <c r="F64" s="3" t="s">
        <v>0</v>
      </c>
      <c r="G64" s="2">
        <v>4</v>
      </c>
      <c r="H64" s="1">
        <v>8543.4500000000007</v>
      </c>
      <c r="I64" s="11">
        <f t="shared" si="0"/>
        <v>256.30349999999999</v>
      </c>
      <c r="J64" s="10">
        <f t="shared" si="1"/>
        <v>8799.7535000000007</v>
      </c>
      <c r="K64">
        <f t="shared" si="2"/>
        <v>1759.9507000000003</v>
      </c>
      <c r="L64" s="10">
        <f t="shared" si="3"/>
        <v>10559.7042</v>
      </c>
    </row>
    <row r="65" spans="1:12" ht="22.5" x14ac:dyDescent="0.25">
      <c r="A65" s="7">
        <v>59</v>
      </c>
      <c r="B65" s="3" t="s">
        <v>31</v>
      </c>
      <c r="C65" s="5">
        <v>2450000005685</v>
      </c>
      <c r="D65" s="4">
        <v>201031</v>
      </c>
      <c r="E65" s="3" t="s">
        <v>4</v>
      </c>
      <c r="F65" s="3" t="s">
        <v>0</v>
      </c>
      <c r="G65" s="2">
        <v>4</v>
      </c>
      <c r="H65" s="1">
        <v>2311.94</v>
      </c>
      <c r="I65" s="11">
        <f t="shared" si="0"/>
        <v>69.358199999999997</v>
      </c>
      <c r="J65" s="10">
        <f t="shared" si="1"/>
        <v>2381.2982000000002</v>
      </c>
      <c r="K65">
        <f t="shared" si="2"/>
        <v>476.25964000000005</v>
      </c>
      <c r="L65" s="10">
        <f t="shared" si="3"/>
        <v>2857.5578400000004</v>
      </c>
    </row>
    <row r="66" spans="1:12" ht="22.5" x14ac:dyDescent="0.25">
      <c r="A66" s="7">
        <v>60</v>
      </c>
      <c r="B66" s="3" t="s">
        <v>30</v>
      </c>
      <c r="C66" s="5">
        <v>2450000004179</v>
      </c>
      <c r="D66" s="4">
        <v>215940</v>
      </c>
      <c r="E66" s="3" t="s">
        <v>1</v>
      </c>
      <c r="F66" s="3" t="s">
        <v>0</v>
      </c>
      <c r="G66" s="2">
        <v>4</v>
      </c>
      <c r="H66" s="1">
        <v>10538.49</v>
      </c>
      <c r="I66" s="11">
        <f t="shared" si="0"/>
        <v>316.15469999999999</v>
      </c>
      <c r="J66" s="10">
        <f t="shared" si="1"/>
        <v>10854.644699999999</v>
      </c>
      <c r="K66">
        <f t="shared" si="2"/>
        <v>2170.9289399999998</v>
      </c>
      <c r="L66" s="10">
        <f t="shared" si="3"/>
        <v>13025.573639999999</v>
      </c>
    </row>
    <row r="67" spans="1:12" ht="22.5" x14ac:dyDescent="0.25">
      <c r="A67" s="7">
        <v>61</v>
      </c>
      <c r="B67" s="3" t="s">
        <v>29</v>
      </c>
      <c r="C67" s="5">
        <v>2450000001032</v>
      </c>
      <c r="D67" s="4">
        <v>51311</v>
      </c>
      <c r="E67" s="3" t="s">
        <v>1</v>
      </c>
      <c r="F67" s="3" t="s">
        <v>0</v>
      </c>
      <c r="G67" s="2">
        <v>5</v>
      </c>
      <c r="H67" s="1">
        <v>23747.74</v>
      </c>
      <c r="I67" s="11">
        <f t="shared" si="0"/>
        <v>712.43219999999997</v>
      </c>
      <c r="J67" s="10">
        <f t="shared" si="1"/>
        <v>24460.172200000001</v>
      </c>
      <c r="K67">
        <f t="shared" si="2"/>
        <v>4892.0344400000004</v>
      </c>
      <c r="L67" s="10">
        <f t="shared" si="3"/>
        <v>29352.20664</v>
      </c>
    </row>
    <row r="68" spans="1:12" ht="22.5" x14ac:dyDescent="0.25">
      <c r="A68" s="7">
        <v>62</v>
      </c>
      <c r="B68" s="3" t="s">
        <v>28</v>
      </c>
      <c r="C68" s="5">
        <v>2450000000763</v>
      </c>
      <c r="D68" s="4">
        <v>223690</v>
      </c>
      <c r="E68" s="3" t="s">
        <v>4</v>
      </c>
      <c r="F68" s="3" t="s">
        <v>0</v>
      </c>
      <c r="G68" s="2">
        <v>6</v>
      </c>
      <c r="H68" s="1">
        <v>36603.14</v>
      </c>
      <c r="I68" s="11">
        <f t="shared" si="0"/>
        <v>1098.0942</v>
      </c>
      <c r="J68" s="10">
        <f t="shared" si="1"/>
        <v>37701.234199999999</v>
      </c>
      <c r="K68">
        <f t="shared" si="2"/>
        <v>7540.2468399999998</v>
      </c>
      <c r="L68" s="10">
        <f t="shared" si="3"/>
        <v>45241.481039999999</v>
      </c>
    </row>
    <row r="69" spans="1:12" ht="22.5" x14ac:dyDescent="0.25">
      <c r="A69" s="7">
        <v>63</v>
      </c>
      <c r="B69" s="3" t="s">
        <v>27</v>
      </c>
      <c r="C69" s="5">
        <v>2450000004183</v>
      </c>
      <c r="D69" s="4">
        <v>20281</v>
      </c>
      <c r="E69" s="3" t="s">
        <v>1</v>
      </c>
      <c r="F69" s="3" t="s">
        <v>0</v>
      </c>
      <c r="G69" s="2">
        <v>6</v>
      </c>
      <c r="H69" s="1">
        <v>1998</v>
      </c>
      <c r="I69" s="11">
        <f t="shared" si="0"/>
        <v>59.94</v>
      </c>
      <c r="J69" s="10">
        <f t="shared" si="1"/>
        <v>2057.94</v>
      </c>
      <c r="K69">
        <f t="shared" si="2"/>
        <v>411.58800000000002</v>
      </c>
      <c r="L69" s="10">
        <f t="shared" si="3"/>
        <v>2469.5280000000002</v>
      </c>
    </row>
    <row r="70" spans="1:12" ht="22.5" x14ac:dyDescent="0.25">
      <c r="A70" s="7">
        <v>64</v>
      </c>
      <c r="B70" s="3" t="s">
        <v>26</v>
      </c>
      <c r="C70" s="5">
        <v>2450000002421</v>
      </c>
      <c r="D70" s="4">
        <v>217104</v>
      </c>
      <c r="E70" s="3" t="s">
        <v>1</v>
      </c>
      <c r="F70" s="3" t="s">
        <v>0</v>
      </c>
      <c r="G70" s="2">
        <v>6</v>
      </c>
      <c r="H70" s="1">
        <v>24805.93</v>
      </c>
      <c r="I70" s="11">
        <f t="shared" si="0"/>
        <v>744.17790000000002</v>
      </c>
      <c r="J70" s="10">
        <f t="shared" si="1"/>
        <v>25550.107899999999</v>
      </c>
      <c r="K70">
        <f t="shared" si="2"/>
        <v>5110.0215800000005</v>
      </c>
      <c r="L70" s="10">
        <f t="shared" si="3"/>
        <v>30660.12948</v>
      </c>
    </row>
    <row r="71" spans="1:12" ht="22.5" x14ac:dyDescent="0.25">
      <c r="A71" s="7">
        <v>65</v>
      </c>
      <c r="B71" s="3" t="s">
        <v>25</v>
      </c>
      <c r="C71" s="5">
        <v>2450000001472</v>
      </c>
      <c r="D71" s="4">
        <v>214576</v>
      </c>
      <c r="E71" s="3" t="s">
        <v>1</v>
      </c>
      <c r="F71" s="3" t="s">
        <v>0</v>
      </c>
      <c r="G71" s="2">
        <v>6</v>
      </c>
      <c r="H71" s="1">
        <v>8280</v>
      </c>
      <c r="I71" s="11">
        <f t="shared" si="0"/>
        <v>248.39999999999998</v>
      </c>
      <c r="J71" s="10">
        <f t="shared" si="1"/>
        <v>8528.4</v>
      </c>
      <c r="K71">
        <f t="shared" si="2"/>
        <v>1705.68</v>
      </c>
      <c r="L71" s="10">
        <f t="shared" si="3"/>
        <v>10234.08</v>
      </c>
    </row>
    <row r="72" spans="1:12" ht="22.5" x14ac:dyDescent="0.25">
      <c r="A72" s="7">
        <v>66</v>
      </c>
      <c r="B72" s="3" t="s">
        <v>24</v>
      </c>
      <c r="C72" s="5">
        <v>2450000004280</v>
      </c>
      <c r="D72" s="4">
        <v>202455</v>
      </c>
      <c r="E72" s="3" t="s">
        <v>1</v>
      </c>
      <c r="F72" s="3" t="s">
        <v>0</v>
      </c>
      <c r="G72" s="2">
        <v>6</v>
      </c>
      <c r="H72" s="1">
        <v>7488</v>
      </c>
      <c r="I72" s="11">
        <f t="shared" ref="I72:I92" si="4">H72*3%</f>
        <v>224.64</v>
      </c>
      <c r="J72" s="10">
        <f t="shared" ref="J72:J92" si="5">H72+I72</f>
        <v>7712.64</v>
      </c>
      <c r="K72">
        <f t="shared" ref="K72:K92" si="6">J72*20%</f>
        <v>1542.5280000000002</v>
      </c>
      <c r="L72" s="10">
        <f t="shared" ref="L72:L92" si="7">K72+J72</f>
        <v>9255.1680000000015</v>
      </c>
    </row>
    <row r="73" spans="1:12" ht="22.5" x14ac:dyDescent="0.25">
      <c r="A73" s="7">
        <v>67</v>
      </c>
      <c r="B73" s="3" t="s">
        <v>23</v>
      </c>
      <c r="C73" s="5">
        <v>2450000001729</v>
      </c>
      <c r="D73" s="4">
        <v>38267</v>
      </c>
      <c r="E73" s="3" t="s">
        <v>1</v>
      </c>
      <c r="F73" s="3" t="s">
        <v>0</v>
      </c>
      <c r="G73" s="2">
        <v>7</v>
      </c>
      <c r="H73" s="1">
        <v>2031.47</v>
      </c>
      <c r="I73" s="11">
        <f t="shared" si="4"/>
        <v>60.944099999999999</v>
      </c>
      <c r="J73" s="10">
        <f t="shared" si="5"/>
        <v>2092.4141</v>
      </c>
      <c r="K73">
        <f t="shared" si="6"/>
        <v>418.48282</v>
      </c>
      <c r="L73" s="10">
        <f t="shared" si="7"/>
        <v>2510.8969200000001</v>
      </c>
    </row>
    <row r="74" spans="1:12" ht="22.5" x14ac:dyDescent="0.25">
      <c r="A74" s="7">
        <v>68</v>
      </c>
      <c r="B74" s="3" t="s">
        <v>22</v>
      </c>
      <c r="C74" s="5">
        <v>2450000004205</v>
      </c>
      <c r="D74" s="4">
        <v>223470</v>
      </c>
      <c r="E74" s="3" t="s">
        <v>4</v>
      </c>
      <c r="F74" s="3" t="s">
        <v>0</v>
      </c>
      <c r="G74" s="2">
        <v>9</v>
      </c>
      <c r="H74" s="1">
        <v>11250</v>
      </c>
      <c r="I74" s="11">
        <f t="shared" si="4"/>
        <v>337.5</v>
      </c>
      <c r="J74" s="10">
        <f t="shared" si="5"/>
        <v>11587.5</v>
      </c>
      <c r="K74">
        <f t="shared" si="6"/>
        <v>2317.5</v>
      </c>
      <c r="L74" s="10">
        <f t="shared" si="7"/>
        <v>13905</v>
      </c>
    </row>
    <row r="75" spans="1:12" ht="22.5" x14ac:dyDescent="0.25">
      <c r="A75" s="7">
        <v>69</v>
      </c>
      <c r="B75" s="3" t="s">
        <v>21</v>
      </c>
      <c r="C75" s="5">
        <v>2450000000592</v>
      </c>
      <c r="D75" s="4">
        <v>208180</v>
      </c>
      <c r="E75" s="3" t="s">
        <v>4</v>
      </c>
      <c r="F75" s="3" t="s">
        <v>0</v>
      </c>
      <c r="G75" s="2">
        <v>10</v>
      </c>
      <c r="H75" s="1">
        <v>3389.83</v>
      </c>
      <c r="I75" s="11">
        <f t="shared" si="4"/>
        <v>101.69489999999999</v>
      </c>
      <c r="J75" s="10">
        <f t="shared" si="5"/>
        <v>3491.5248999999999</v>
      </c>
      <c r="K75">
        <f t="shared" si="6"/>
        <v>698.30498</v>
      </c>
      <c r="L75" s="10">
        <f t="shared" si="7"/>
        <v>4189.8298800000002</v>
      </c>
    </row>
    <row r="76" spans="1:12" ht="22.5" x14ac:dyDescent="0.25">
      <c r="A76" s="7">
        <v>70</v>
      </c>
      <c r="B76" s="3" t="s">
        <v>20</v>
      </c>
      <c r="C76" s="5">
        <v>2450000005673</v>
      </c>
      <c r="D76" s="4">
        <v>199640</v>
      </c>
      <c r="E76" s="3" t="s">
        <v>19</v>
      </c>
      <c r="F76" s="3" t="s">
        <v>0</v>
      </c>
      <c r="G76" s="2">
        <v>10</v>
      </c>
      <c r="H76" s="1">
        <v>1675.42</v>
      </c>
      <c r="I76" s="11">
        <f t="shared" si="4"/>
        <v>50.262599999999999</v>
      </c>
      <c r="J76" s="10">
        <f t="shared" si="5"/>
        <v>1725.6826000000001</v>
      </c>
      <c r="K76">
        <f t="shared" si="6"/>
        <v>345.13652000000002</v>
      </c>
      <c r="L76" s="10">
        <f t="shared" si="7"/>
        <v>2070.8191200000001</v>
      </c>
    </row>
    <row r="77" spans="1:12" ht="22.5" x14ac:dyDescent="0.25">
      <c r="A77" s="7">
        <v>71</v>
      </c>
      <c r="B77" s="3" t="s">
        <v>18</v>
      </c>
      <c r="C77" s="5">
        <v>2450000004207</v>
      </c>
      <c r="D77" s="4">
        <v>305531</v>
      </c>
      <c r="E77" s="3" t="s">
        <v>1</v>
      </c>
      <c r="F77" s="3" t="s">
        <v>0</v>
      </c>
      <c r="G77" s="2">
        <v>10</v>
      </c>
      <c r="H77" s="1">
        <v>4680</v>
      </c>
      <c r="I77" s="11">
        <f t="shared" si="4"/>
        <v>140.4</v>
      </c>
      <c r="J77" s="10">
        <f t="shared" si="5"/>
        <v>4820.3999999999996</v>
      </c>
      <c r="K77">
        <f t="shared" si="6"/>
        <v>964.07999999999993</v>
      </c>
      <c r="L77" s="10">
        <f t="shared" si="7"/>
        <v>5784.48</v>
      </c>
    </row>
    <row r="78" spans="1:12" ht="22.5" x14ac:dyDescent="0.25">
      <c r="A78" s="7">
        <v>72</v>
      </c>
      <c r="B78" s="3" t="s">
        <v>17</v>
      </c>
      <c r="C78" s="5">
        <v>2450000000587</v>
      </c>
      <c r="D78" s="4">
        <v>206963</v>
      </c>
      <c r="E78" s="3" t="s">
        <v>4</v>
      </c>
      <c r="F78" s="3" t="s">
        <v>0</v>
      </c>
      <c r="G78" s="2">
        <v>12</v>
      </c>
      <c r="H78" s="1">
        <v>10661.72</v>
      </c>
      <c r="I78" s="11">
        <f t="shared" si="4"/>
        <v>319.85159999999996</v>
      </c>
      <c r="J78" s="10">
        <f t="shared" si="5"/>
        <v>10981.571599999999</v>
      </c>
      <c r="K78">
        <f t="shared" si="6"/>
        <v>2196.31432</v>
      </c>
      <c r="L78" s="10">
        <f t="shared" si="7"/>
        <v>13177.885919999999</v>
      </c>
    </row>
    <row r="79" spans="1:12" ht="22.5" x14ac:dyDescent="0.25">
      <c r="A79" s="7">
        <v>73</v>
      </c>
      <c r="B79" s="3" t="s">
        <v>16</v>
      </c>
      <c r="C79" s="5">
        <v>2450000001207</v>
      </c>
      <c r="D79" s="4">
        <v>201033</v>
      </c>
      <c r="E79" s="3" t="s">
        <v>4</v>
      </c>
      <c r="F79" s="3" t="s">
        <v>0</v>
      </c>
      <c r="G79" s="2">
        <v>12</v>
      </c>
      <c r="H79" s="1">
        <v>624</v>
      </c>
      <c r="I79" s="11">
        <f t="shared" si="4"/>
        <v>18.72</v>
      </c>
      <c r="J79" s="10">
        <f t="shared" si="5"/>
        <v>642.72</v>
      </c>
      <c r="K79">
        <f t="shared" si="6"/>
        <v>128.54400000000001</v>
      </c>
      <c r="L79" s="10">
        <f t="shared" si="7"/>
        <v>771.26400000000001</v>
      </c>
    </row>
    <row r="80" spans="1:12" ht="22.5" x14ac:dyDescent="0.25">
      <c r="A80" s="7">
        <v>74</v>
      </c>
      <c r="B80" s="3" t="s">
        <v>15</v>
      </c>
      <c r="C80" s="5">
        <v>2450000002420</v>
      </c>
      <c r="D80" s="4">
        <v>221981</v>
      </c>
      <c r="E80" s="3" t="s">
        <v>1</v>
      </c>
      <c r="F80" s="3" t="s">
        <v>0</v>
      </c>
      <c r="G80" s="2">
        <v>12</v>
      </c>
      <c r="H80" s="1">
        <v>36576.17</v>
      </c>
      <c r="I80" s="11">
        <f t="shared" si="4"/>
        <v>1097.2850999999998</v>
      </c>
      <c r="J80" s="10">
        <f t="shared" si="5"/>
        <v>37673.455099999999</v>
      </c>
      <c r="K80">
        <f t="shared" si="6"/>
        <v>7534.6910200000002</v>
      </c>
      <c r="L80" s="10">
        <f t="shared" si="7"/>
        <v>45208.146119999998</v>
      </c>
    </row>
    <row r="81" spans="1:12" ht="22.5" x14ac:dyDescent="0.25">
      <c r="A81" s="7">
        <v>75</v>
      </c>
      <c r="B81" s="3" t="s">
        <v>14</v>
      </c>
      <c r="C81" s="5">
        <v>2450000002723</v>
      </c>
      <c r="D81" s="4">
        <v>208761</v>
      </c>
      <c r="E81" s="3" t="s">
        <v>1</v>
      </c>
      <c r="F81" s="3" t="s">
        <v>0</v>
      </c>
      <c r="G81" s="2">
        <v>14</v>
      </c>
      <c r="H81" s="1">
        <v>7783.07</v>
      </c>
      <c r="I81" s="11">
        <f t="shared" si="4"/>
        <v>233.49209999999999</v>
      </c>
      <c r="J81" s="10">
        <f t="shared" si="5"/>
        <v>8016.5621000000001</v>
      </c>
      <c r="K81">
        <f t="shared" si="6"/>
        <v>1603.3124200000002</v>
      </c>
      <c r="L81" s="10">
        <f t="shared" si="7"/>
        <v>9619.8745200000012</v>
      </c>
    </row>
    <row r="82" spans="1:12" ht="22.5" x14ac:dyDescent="0.25">
      <c r="A82" s="7">
        <v>76</v>
      </c>
      <c r="B82" s="3" t="s">
        <v>13</v>
      </c>
      <c r="C82" s="5">
        <v>2450000003399</v>
      </c>
      <c r="D82" s="4">
        <v>203090</v>
      </c>
      <c r="E82" s="3" t="s">
        <v>4</v>
      </c>
      <c r="F82" s="3" t="s">
        <v>0</v>
      </c>
      <c r="G82" s="2">
        <v>14</v>
      </c>
      <c r="H82" s="1">
        <v>3762.08</v>
      </c>
      <c r="I82" s="11">
        <f t="shared" si="4"/>
        <v>112.86239999999999</v>
      </c>
      <c r="J82" s="10">
        <f t="shared" si="5"/>
        <v>3874.9423999999999</v>
      </c>
      <c r="K82">
        <f t="shared" si="6"/>
        <v>774.98847999999998</v>
      </c>
      <c r="L82" s="10">
        <f t="shared" si="7"/>
        <v>4649.9308799999999</v>
      </c>
    </row>
    <row r="83" spans="1:12" ht="22.5" x14ac:dyDescent="0.25">
      <c r="A83" s="7">
        <v>77</v>
      </c>
      <c r="B83" s="3" t="s">
        <v>12</v>
      </c>
      <c r="C83" s="5">
        <v>2450000001761</v>
      </c>
      <c r="D83" s="4">
        <v>223585</v>
      </c>
      <c r="E83" s="3" t="s">
        <v>4</v>
      </c>
      <c r="F83" s="3" t="s">
        <v>0</v>
      </c>
      <c r="G83" s="2">
        <v>15</v>
      </c>
      <c r="H83" s="1">
        <v>6145.95</v>
      </c>
      <c r="I83" s="11">
        <f t="shared" si="4"/>
        <v>184.37849999999997</v>
      </c>
      <c r="J83" s="10">
        <f t="shared" si="5"/>
        <v>6330.3284999999996</v>
      </c>
      <c r="K83">
        <f t="shared" si="6"/>
        <v>1266.0657000000001</v>
      </c>
      <c r="L83" s="10">
        <f t="shared" si="7"/>
        <v>7596.3941999999997</v>
      </c>
    </row>
    <row r="84" spans="1:12" ht="22.5" x14ac:dyDescent="0.25">
      <c r="A84" s="7">
        <v>78</v>
      </c>
      <c r="B84" s="3" t="s">
        <v>11</v>
      </c>
      <c r="C84" s="5">
        <v>2450000003287</v>
      </c>
      <c r="D84" s="4">
        <v>209569</v>
      </c>
      <c r="E84" s="3" t="s">
        <v>4</v>
      </c>
      <c r="F84" s="3" t="s">
        <v>0</v>
      </c>
      <c r="G84" s="2">
        <v>17</v>
      </c>
      <c r="H84" s="1">
        <v>14522.48</v>
      </c>
      <c r="I84" s="11">
        <f t="shared" si="4"/>
        <v>435.67439999999999</v>
      </c>
      <c r="J84" s="10">
        <f t="shared" si="5"/>
        <v>14958.154399999999</v>
      </c>
      <c r="K84">
        <f t="shared" si="6"/>
        <v>2991.6308800000002</v>
      </c>
      <c r="L84" s="10">
        <f t="shared" si="7"/>
        <v>17949.78528</v>
      </c>
    </row>
    <row r="85" spans="1:12" ht="22.5" x14ac:dyDescent="0.25">
      <c r="A85" s="7">
        <v>79</v>
      </c>
      <c r="B85" s="3" t="s">
        <v>10</v>
      </c>
      <c r="C85" s="5">
        <v>2450000004174</v>
      </c>
      <c r="D85" s="4">
        <v>305376</v>
      </c>
      <c r="E85" s="3" t="s">
        <v>1</v>
      </c>
      <c r="F85" s="3" t="s">
        <v>0</v>
      </c>
      <c r="G85" s="2">
        <v>20</v>
      </c>
      <c r="H85" s="1">
        <v>500</v>
      </c>
      <c r="I85" s="11">
        <f t="shared" si="4"/>
        <v>15</v>
      </c>
      <c r="J85" s="10">
        <f t="shared" si="5"/>
        <v>515</v>
      </c>
      <c r="K85">
        <f t="shared" si="6"/>
        <v>103</v>
      </c>
      <c r="L85" s="10">
        <f t="shared" si="7"/>
        <v>618</v>
      </c>
    </row>
    <row r="86" spans="1:12" ht="22.5" x14ac:dyDescent="0.25">
      <c r="A86" s="7">
        <v>80</v>
      </c>
      <c r="B86" s="3" t="s">
        <v>9</v>
      </c>
      <c r="C86" s="5">
        <v>2450000004208</v>
      </c>
      <c r="D86" s="4">
        <v>305532</v>
      </c>
      <c r="E86" s="3" t="s">
        <v>1</v>
      </c>
      <c r="F86" s="3" t="s">
        <v>0</v>
      </c>
      <c r="G86" s="2">
        <v>20</v>
      </c>
      <c r="H86" s="1">
        <v>3120</v>
      </c>
      <c r="I86" s="11">
        <f t="shared" si="4"/>
        <v>93.6</v>
      </c>
      <c r="J86" s="10">
        <f t="shared" si="5"/>
        <v>3213.6</v>
      </c>
      <c r="K86">
        <f t="shared" si="6"/>
        <v>642.72</v>
      </c>
      <c r="L86" s="10">
        <f t="shared" si="7"/>
        <v>3856.3199999999997</v>
      </c>
    </row>
    <row r="87" spans="1:12" ht="22.5" x14ac:dyDescent="0.25">
      <c r="A87" s="7">
        <v>81</v>
      </c>
      <c r="B87" s="3" t="s">
        <v>8</v>
      </c>
      <c r="C87" s="5">
        <v>2450000001638</v>
      </c>
      <c r="D87" s="4">
        <v>221995</v>
      </c>
      <c r="E87" s="3" t="s">
        <v>4</v>
      </c>
      <c r="F87" s="3" t="s">
        <v>0</v>
      </c>
      <c r="G87" s="2">
        <v>21</v>
      </c>
      <c r="H87" s="1">
        <v>269844.57</v>
      </c>
      <c r="I87" s="11">
        <f t="shared" si="4"/>
        <v>8095.3370999999997</v>
      </c>
      <c r="J87" s="10">
        <f t="shared" si="5"/>
        <v>277939.90710000001</v>
      </c>
      <c r="K87">
        <f t="shared" si="6"/>
        <v>55587.981420000004</v>
      </c>
      <c r="L87" s="10">
        <f t="shared" si="7"/>
        <v>333527.88852000004</v>
      </c>
    </row>
    <row r="88" spans="1:12" ht="22.5" x14ac:dyDescent="0.25">
      <c r="A88" s="7">
        <v>82</v>
      </c>
      <c r="B88" s="3" t="s">
        <v>7</v>
      </c>
      <c r="C88" s="5">
        <v>2450000004178</v>
      </c>
      <c r="D88" s="4">
        <v>203093</v>
      </c>
      <c r="E88" s="3" t="s">
        <v>1</v>
      </c>
      <c r="F88" s="3" t="s">
        <v>0</v>
      </c>
      <c r="G88" s="2">
        <v>25</v>
      </c>
      <c r="H88" s="1">
        <v>3375</v>
      </c>
      <c r="I88" s="11">
        <f t="shared" si="4"/>
        <v>101.25</v>
      </c>
      <c r="J88" s="10">
        <f t="shared" si="5"/>
        <v>3476.25</v>
      </c>
      <c r="K88">
        <f t="shared" si="6"/>
        <v>695.25</v>
      </c>
      <c r="L88" s="10">
        <f t="shared" si="7"/>
        <v>4171.5</v>
      </c>
    </row>
    <row r="89" spans="1:12" ht="22.5" x14ac:dyDescent="0.25">
      <c r="A89" s="7">
        <v>83</v>
      </c>
      <c r="B89" s="3" t="s">
        <v>6</v>
      </c>
      <c r="C89" s="5">
        <v>2450000005176</v>
      </c>
      <c r="D89" s="4">
        <v>208722</v>
      </c>
      <c r="E89" s="3" t="s">
        <v>1</v>
      </c>
      <c r="F89" s="3" t="s">
        <v>0</v>
      </c>
      <c r="G89" s="2">
        <v>25</v>
      </c>
      <c r="H89" s="1">
        <v>3387.29</v>
      </c>
      <c r="I89" s="11">
        <f t="shared" si="4"/>
        <v>101.61869999999999</v>
      </c>
      <c r="J89" s="10">
        <f t="shared" si="5"/>
        <v>3488.9087</v>
      </c>
      <c r="K89">
        <f t="shared" si="6"/>
        <v>697.78174000000001</v>
      </c>
      <c r="L89" s="10">
        <f t="shared" si="7"/>
        <v>4186.6904400000003</v>
      </c>
    </row>
    <row r="90" spans="1:12" ht="22.5" x14ac:dyDescent="0.25">
      <c r="A90" s="7">
        <v>84</v>
      </c>
      <c r="B90" s="3" t="s">
        <v>5</v>
      </c>
      <c r="C90" s="5">
        <v>2450000001738</v>
      </c>
      <c r="D90" s="4">
        <v>203096</v>
      </c>
      <c r="E90" s="3" t="s">
        <v>4</v>
      </c>
      <c r="F90" s="3" t="s">
        <v>0</v>
      </c>
      <c r="G90" s="2">
        <v>30</v>
      </c>
      <c r="H90" s="1">
        <v>16309.08</v>
      </c>
      <c r="I90" s="11">
        <f t="shared" si="4"/>
        <v>489.2724</v>
      </c>
      <c r="J90" s="10">
        <f t="shared" si="5"/>
        <v>16798.3524</v>
      </c>
      <c r="K90">
        <f t="shared" si="6"/>
        <v>3359.6704800000002</v>
      </c>
      <c r="L90" s="10">
        <f t="shared" si="7"/>
        <v>20158.02288</v>
      </c>
    </row>
    <row r="91" spans="1:12" ht="22.5" x14ac:dyDescent="0.25">
      <c r="A91" s="7">
        <v>85</v>
      </c>
      <c r="B91" s="3" t="s">
        <v>3</v>
      </c>
      <c r="C91" s="5">
        <v>2450000005829</v>
      </c>
      <c r="D91" s="4">
        <v>221982</v>
      </c>
      <c r="E91" s="3" t="s">
        <v>1</v>
      </c>
      <c r="F91" s="3" t="s">
        <v>0</v>
      </c>
      <c r="G91" s="2">
        <v>39</v>
      </c>
      <c r="H91" s="1">
        <v>1724.58</v>
      </c>
      <c r="I91" s="11">
        <f t="shared" si="4"/>
        <v>51.737399999999994</v>
      </c>
      <c r="J91" s="10">
        <f t="shared" si="5"/>
        <v>1776.3173999999999</v>
      </c>
      <c r="K91">
        <f t="shared" si="6"/>
        <v>355.26348000000002</v>
      </c>
      <c r="L91" s="10">
        <f t="shared" si="7"/>
        <v>2131.58088</v>
      </c>
    </row>
    <row r="92" spans="1:12" ht="22.5" x14ac:dyDescent="0.25">
      <c r="A92" s="7">
        <v>86</v>
      </c>
      <c r="B92" s="3" t="s">
        <v>2</v>
      </c>
      <c r="C92" s="5">
        <v>2450000006113</v>
      </c>
      <c r="D92" s="4">
        <v>323505</v>
      </c>
      <c r="E92" s="3" t="s">
        <v>1</v>
      </c>
      <c r="F92" s="3" t="s">
        <v>0</v>
      </c>
      <c r="G92" s="2">
        <v>82</v>
      </c>
      <c r="H92" s="1">
        <v>3785.65</v>
      </c>
      <c r="I92" s="11">
        <f t="shared" si="4"/>
        <v>113.56950000000001</v>
      </c>
      <c r="J92" s="10">
        <f t="shared" si="5"/>
        <v>3899.2195000000002</v>
      </c>
      <c r="K92">
        <f t="shared" si="6"/>
        <v>779.84390000000008</v>
      </c>
      <c r="L92" s="10">
        <f t="shared" si="7"/>
        <v>4679.0634</v>
      </c>
    </row>
  </sheetData>
  <autoFilter ref="A5:H92"/>
  <mergeCells count="2">
    <mergeCell ref="F1:J1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ТМЦ не востребованные в пр-ве</vt:lpstr>
      <vt:lpstr>Лист4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Гладилов Денис Валерьевич</dc:creator>
  <cp:lastModifiedBy>Новикова Евгения Андреевна</cp:lastModifiedBy>
  <dcterms:created xsi:type="dcterms:W3CDTF">2020-06-22T07:59:38Z</dcterms:created>
  <dcterms:modified xsi:type="dcterms:W3CDTF">2020-08-06T13:10:44Z</dcterms:modified>
</cp:coreProperties>
</file>